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workbookProtection workbookAlgorithmName="SHA-512" workbookHashValue="52ZLPwHxVbLhiaxX48ueTBjeOKWdbvAivjjkR7FrqwpfI1tL4Ke2ABnvZGPkzuvmdy1P4jd4mSmggNlx91v1tg==" workbookSaltValue="HB46nVMTx3dP7WNQB1JBFQ==" workbookSpinCount="100000" lockStructure="1"/>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payment_method_list">[1]Lists!$B$2:$B$4</definedName>
    <definedName name="programm_type">Report!$C$7</definedName>
    <definedName name="ratings">[1]Lists!$B$25:$B$43</definedName>
    <definedName name="SNL_name">[2]Control!$D$10</definedName>
    <definedName name="type_cb_list">[1]Lists!$B$21:$B$22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7" i="1" l="1"/>
  <c r="C31" i="1"/>
  <c r="A31" i="1"/>
  <c r="C27" i="1"/>
</calcChain>
</file>

<file path=xl/sharedStrings.xml><?xml version="1.0" encoding="utf-8"?>
<sst xmlns="http://schemas.openxmlformats.org/spreadsheetml/2006/main" count="513" uniqueCount="262">
  <si>
    <t>Creditreform Covered Bond Rating</t>
  </si>
  <si>
    <t>Landesbank Hessen-Thüringen (Helaba)</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</si>
  <si>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</si>
  <si>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</si>
  <si>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</si>
  <si>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</si>
  <si>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</si>
  <si>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</si>
  <si>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</si>
  <si>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</si>
  <si>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</si>
  <si>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</si>
  <si>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</si>
  <si>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</si>
  <si>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</si>
  <si>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</si>
  <si>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</si>
  <si>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</si>
  <si>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</si>
  <si>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</si>
  <si>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31.03.2019</t>
  </si>
  <si>
    <t>Rating Overview</t>
  </si>
  <si>
    <t>Rating Summary</t>
  </si>
  <si>
    <t>Credit Risk</t>
  </si>
  <si>
    <t>Issuer</t>
  </si>
  <si>
    <t>Landesbank Hessen-Thüringen Girozentrale</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</si>
  <si>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</si>
  <si>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</si>
  <si>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</si>
  <si>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</si>
  <si>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</si>
  <si>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</si>
  <si>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</si>
  <si>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</si>
  <si>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</si>
  <si>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</si>
  <si>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</si>
  <si>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</si>
  <si>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</si>
  <si>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</si>
  <si>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</si>
  <si>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</si>
  <si>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</si>
  <si>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</si>
  <si>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</si>
  <si>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</si>
  <si>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t>
  </si>
  <si>
    <t>Sponsor</t>
  </si>
  <si>
    <t>Cover Assets Composition</t>
  </si>
  <si>
    <t>Cover Pool Balance</t>
  </si>
  <si>
    <t>Average size Loans</t>
  </si>
  <si>
    <t xml:space="preserve"> Average Seasoning</t>
  </si>
  <si>
    <t>Distribution by Type of Asset</t>
  </si>
  <si>
    <t>Distribution by Loan Size</t>
  </si>
  <si>
    <t>Mortgages</t>
  </si>
  <si>
    <t>Total Number of Exposures</t>
  </si>
  <si>
    <t>Sovereings (EUR m.)</t>
  </si>
  <si>
    <t>Substitute Assets</t>
  </si>
  <si>
    <t>Regional/federal authorities (EUR m.)</t>
  </si>
  <si>
    <t>Other (Derivates)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</si>
  <si>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</si>
  <si>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</si>
  <si>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</si>
  <si>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</si>
  <si>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</si>
  <si>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</si>
  <si>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</si>
  <si>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</si>
  <si>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</si>
  <si>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</si>
  <si>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</si>
  <si>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&gt;40 - &lt;=50 %</t>
  </si>
  <si>
    <t>&gt;50 - &lt;=60 %</t>
  </si>
  <si>
    <t>&gt;60 - &lt;=70 %</t>
  </si>
  <si>
    <t>&gt;70 - &lt;=80 %</t>
  </si>
  <si>
    <t>&gt;80 - &lt;=90 %</t>
  </si>
  <si>
    <t>&gt;90 - &lt;=100 %</t>
  </si>
  <si>
    <t>&gt;100%</t>
  </si>
  <si>
    <t xml:space="preserve">Currency Distribution </t>
  </si>
  <si>
    <t>Currency</t>
  </si>
  <si>
    <t>Covered Bonds</t>
  </si>
  <si>
    <t>Cover Assets</t>
  </si>
  <si>
    <t>Region</t>
  </si>
  <si>
    <t>% of Public Sector assets</t>
  </si>
  <si>
    <t>EUR</t>
  </si>
  <si>
    <t>Baden-Württemberg</t>
  </si>
  <si>
    <t>AUD</t>
  </si>
  <si>
    <t>Bayern</t>
  </si>
  <si>
    <t>BRL</t>
  </si>
  <si>
    <t>Berlin</t>
  </si>
  <si>
    <t>CAD</t>
  </si>
  <si>
    <t>Brandenburg</t>
  </si>
  <si>
    <t>CHF</t>
  </si>
  <si>
    <t>Bremen</t>
  </si>
  <si>
    <t>CZK</t>
  </si>
  <si>
    <t>Hamburg</t>
  </si>
  <si>
    <t>DKK</t>
  </si>
  <si>
    <t>Hessen</t>
  </si>
  <si>
    <t>GBP</t>
  </si>
  <si>
    <t>Mecklenburg-Vorpommern</t>
  </si>
  <si>
    <t>HKD</t>
  </si>
  <si>
    <t>Niedersachsen</t>
  </si>
  <si>
    <t>JPY</t>
  </si>
  <si>
    <t>Nordrhein-Westfalen</t>
  </si>
  <si>
    <t>KRW</t>
  </si>
  <si>
    <t>Rheinland-Pfalz</t>
  </si>
  <si>
    <t>NOK</t>
  </si>
  <si>
    <t>Saarland</t>
  </si>
  <si>
    <t>PLN</t>
  </si>
  <si>
    <t>Sachsen-Anhalt</t>
  </si>
  <si>
    <t>SEK</t>
  </si>
  <si>
    <t>Sachsen</t>
  </si>
  <si>
    <t>SGD</t>
  </si>
  <si>
    <t>Schleswig-Holstein</t>
  </si>
  <si>
    <t>USD</t>
  </si>
  <si>
    <t>Thüringen</t>
  </si>
  <si>
    <t>Other</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</si>
  <si>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</si>
  <si>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</si>
  <si>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</si>
  <si>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</si>
  <si>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</si>
  <si>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</si>
  <si>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</si>
  <si>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</si>
  <si>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</si>
  <si>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</si>
  <si>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</si>
  <si>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</si>
  <si>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</si>
  <si>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DE000HLB0P49</t>
  </si>
  <si>
    <t>Fix</t>
  </si>
  <si>
    <t>DE000HLB1C27</t>
  </si>
  <si>
    <t>DE000HLB2K18</t>
  </si>
  <si>
    <t>DE000HLB4J76</t>
  </si>
  <si>
    <t>Floating</t>
  </si>
  <si>
    <t>EIEUR6M + 0.04</t>
  </si>
  <si>
    <t>DE000HLB4JR2</t>
  </si>
  <si>
    <t>DE000WLB29G0</t>
  </si>
  <si>
    <t>DE000HLB4V96</t>
  </si>
  <si>
    <t>DE000HLB0P98</t>
  </si>
  <si>
    <t>EIEUR3M + 0.17</t>
  </si>
  <si>
    <t>DE000HLB2CG4</t>
  </si>
  <si>
    <t>EIEUR6M + 0.17</t>
  </si>
  <si>
    <t>DE000HLB2ND8</t>
  </si>
  <si>
    <t>DE000HLB4JE0</t>
  </si>
  <si>
    <t>DE000WLB44U0</t>
  </si>
  <si>
    <t>XS1936190021</t>
  </si>
  <si>
    <t>DE000HLB0P07</t>
  </si>
  <si>
    <t>EIEUR6M + 0.05</t>
  </si>
  <si>
    <t>DE000HLB1A52</t>
  </si>
  <si>
    <t>DE000HLB2HU4</t>
  </si>
  <si>
    <t>DE000HLB3M56</t>
  </si>
  <si>
    <t>DE000HLB4JM3</t>
  </si>
  <si>
    <t>DE000WLB28H0</t>
  </si>
  <si>
    <t>DE000HLB4U71</t>
  </si>
  <si>
    <t>DE000WLB9BN8</t>
  </si>
  <si>
    <t>XS1196862889</t>
  </si>
  <si>
    <t>XS1793273092</t>
  </si>
  <si>
    <t>XS1587900843</t>
  </si>
  <si>
    <t>DE000HLB0P56</t>
  </si>
  <si>
    <t>DE000HLB1C43</t>
  </si>
  <si>
    <t>DE000HLB2L33</t>
  </si>
  <si>
    <t>DE000HLB4J84</t>
  </si>
  <si>
    <t>DE000HLB4JS0</t>
  </si>
  <si>
    <t>DE000WLB29J4</t>
  </si>
  <si>
    <t>DE000HLB4VB1</t>
  </si>
  <si>
    <t>XS1548773982</t>
  </si>
  <si>
    <t>DE000HLB2CK6</t>
  </si>
  <si>
    <t>DE000HLB2NE6</t>
  </si>
  <si>
    <t>DE000HLB4JF7</t>
  </si>
  <si>
    <t>DE000HLB4LZ1</t>
  </si>
  <si>
    <t>EIEUR6M</t>
  </si>
  <si>
    <t>DE000WLB8ET1</t>
  </si>
  <si>
    <t>EIEUR3M</t>
  </si>
  <si>
    <t>XS0775280166</t>
  </si>
  <si>
    <t>DE0002677572</t>
  </si>
  <si>
    <t>DE000HLB0P23</t>
  </si>
  <si>
    <t>DE000HLB1BZ8</t>
  </si>
  <si>
    <t>DE000HLB1JX6</t>
  </si>
  <si>
    <t>DE000HLB2JK1</t>
  </si>
  <si>
    <t>DE000HLB4J01</t>
  </si>
  <si>
    <t>EIEUR3M + 0.05</t>
  </si>
  <si>
    <t>DE000HLB4JN1</t>
  </si>
  <si>
    <t>DE000WLB29F2</t>
  </si>
  <si>
    <t>DE000WLB9CY3</t>
  </si>
  <si>
    <t>XS1071847245</t>
  </si>
  <si>
    <t>DE000HLB0P64</t>
  </si>
  <si>
    <t>DE000HLB1C84</t>
  </si>
  <si>
    <t>DE000HLB2LC4</t>
  </si>
  <si>
    <t>DE000HLB4JU6</t>
  </si>
  <si>
    <t>DE000WLB4240</t>
  </si>
  <si>
    <t>DE000HLB4WA1</t>
  </si>
  <si>
    <t>XS1936186425</t>
  </si>
  <si>
    <t>XS0946693834</t>
  </si>
  <si>
    <t>DE000HLB0TY5</t>
  </si>
  <si>
    <t>DE000HLB2HF5</t>
  </si>
  <si>
    <t>DE000HLB3E80</t>
  </si>
  <si>
    <t>0.725 * EURSWE20Y</t>
  </si>
  <si>
    <t>DE000HLB4JK7</t>
  </si>
  <si>
    <t>DE000HLB4U48</t>
  </si>
  <si>
    <t>DE000WLB9AF6</t>
  </si>
  <si>
    <t>EIEUR3M + 0.72</t>
  </si>
  <si>
    <t>XS1382379318</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</si>
  <si>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</si>
  <si>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</si>
  <si>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</si>
  <si>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</si>
  <si>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</si>
  <si>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</si>
  <si>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</si>
  <si>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</si>
  <si>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</si>
  <si>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</si>
  <si>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</si>
  <si>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</si>
  <si>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</si>
  <si>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</si>
  <si>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</si>
  <si>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</si>
  <si>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</si>
  <si>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</si>
  <si>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</si>
  <si>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</si>
  <si>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</si>
  <si>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</si>
  <si>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</si>
  <si>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</si>
  <si>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</si>
  <si>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</si>
  <si>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</si>
  <si>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</si>
  <si>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</si>
  <si>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</si>
  <si>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</si>
  <si>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</si>
  <si>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</si>
  <si>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</si>
  <si>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</si>
  <si>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</si>
  <si>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</si>
  <si>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</si>
  <si>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</si>
  <si>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</si>
  <si>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</si>
  <si>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</si>
  <si>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</si>
  <si>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</si>
  <si>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</si>
  <si>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</si>
  <si>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</si>
  <si>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</si>
  <si>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</si>
  <si>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</si>
  <si>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</si>
  <si>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</si>
  <si>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</si>
  <si>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</si>
  <si>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</si>
  <si>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</si>
  <si>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</si>
  <si>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&gt;0 - &lt;=40 %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</si>
</sst>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7" fillId="3" borderId="0" xfId="0" quotePrefix="1" applyFont="1" applyFill="1" applyBorder="1" applyAlignment="1">
      <alignment horizontal="left" vertical="center" wrapText="1"/>
    </xf>
    <xf numFmtId="176" fontId="7" fillId="3" borderId="0"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181" fontId="14"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11" fillId="4" borderId="9" xfId="0"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3.2290116783436542E-3"/>
                  <c:y val="2.82780871544005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836-4AAF-81D1-75D1687BA518}"/>
                </c:ext>
              </c:extLst>
            </c:dLbl>
            <c:dLbl>
              <c:idx val="1"/>
              <c:layout>
                <c:manualLayout>
                  <c:x val="-2.9598931788764368E-17"/>
                  <c:y val="2.82780871544005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836-4AAF-81D1-75D1687BA518}"/>
                </c:ext>
              </c:extLst>
            </c:dLbl>
            <c:dLbl>
              <c:idx val="2"/>
              <c:layout>
                <c:manualLayout>
                  <c:x val="0"/>
                  <c:y val="2.82780871544005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836-4AAF-81D1-75D1687BA518}"/>
                </c:ext>
              </c:extLst>
            </c:dLbl>
            <c:dLbl>
              <c:idx val="3"/>
              <c:layout>
                <c:manualLayout>
                  <c:x val="-3.6711574506774823E-3"/>
                  <c:y val="2.82780871544004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2C-486F-9E84-4D06A2175E72}"/>
                </c:ext>
              </c:extLst>
            </c:dLbl>
            <c:dLbl>
              <c:idx val="4"/>
              <c:layout>
                <c:manualLayout>
                  <c:x val="-1.1839572715505747E-16"/>
                  <c:y val="1.69668522926403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836-4AAF-81D1-75D1687BA518}"/>
                </c:ext>
              </c:extLst>
            </c:dLbl>
            <c:dLbl>
              <c:idx val="5"/>
              <c:layout>
                <c:manualLayout>
                  <c:x val="-1.1839572715505747E-16"/>
                  <c:y val="1.69668522926403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836-4AAF-81D1-75D1687BA518}"/>
                </c:ext>
              </c:extLst>
            </c:dLbl>
            <c:dLbl>
              <c:idx val="6"/>
              <c:layout>
                <c:manualLayout>
                  <c:x val="3.2290116783436542E-3"/>
                  <c:y val="3.39337045852807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836-4AAF-81D1-75D1687BA51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2433.4</c:v>
                </c:pt>
                <c:pt idx="1">
                  <c:v>2356</c:v>
                </c:pt>
                <c:pt idx="2">
                  <c:v>2200.1999999999998</c:v>
                </c:pt>
                <c:pt idx="3">
                  <c:v>2219.6</c:v>
                </c:pt>
                <c:pt idx="4">
                  <c:v>2284</c:v>
                </c:pt>
                <c:pt idx="5">
                  <c:v>5640.6</c:v>
                </c:pt>
                <c:pt idx="6">
                  <c:v>5217.1000000000004</c:v>
                </c:pt>
              </c:numCache>
            </c:numRef>
          </c:val>
          <c:extLst>
            <c:ext xmlns:c16="http://schemas.microsoft.com/office/drawing/2014/chart" uri="{C3380CC4-5D6E-409C-BE32-E72D297353CC}">
              <c16:uniqueId val="{00000001-742C-486F-9E84-4D06A2175E72}"/>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82780871544005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836-4AAF-81D1-75D1687BA518}"/>
                </c:ext>
              </c:extLst>
            </c:dLbl>
            <c:dLbl>
              <c:idx val="1"/>
              <c:layout>
                <c:manualLayout>
                  <c:x val="0"/>
                  <c:y val="2.82780871544005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836-4AAF-81D1-75D1687BA518}"/>
                </c:ext>
              </c:extLst>
            </c:dLbl>
            <c:dLbl>
              <c:idx val="2"/>
              <c:layout>
                <c:manualLayout>
                  <c:x val="9.6870350350309626E-3"/>
                  <c:y val="3.39337045852807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836-4AAF-81D1-75D1687BA518}"/>
                </c:ext>
              </c:extLst>
            </c:dLbl>
            <c:dLbl>
              <c:idx val="3"/>
              <c:layout>
                <c:manualLayout>
                  <c:x val="1.9816215842395755E-2"/>
                  <c:y val="2.26224697235204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42C-486F-9E84-4D06A2175E72}"/>
                </c:ext>
              </c:extLst>
            </c:dLbl>
            <c:dLbl>
              <c:idx val="4"/>
              <c:layout>
                <c:manualLayout>
                  <c:x val="2.3234900175231089E-2"/>
                  <c:y val="2.17848148898601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42C-486F-9E84-4D06A2175E72}"/>
                </c:ext>
              </c:extLst>
            </c:dLbl>
            <c:dLbl>
              <c:idx val="5"/>
              <c:layout>
                <c:manualLayout>
                  <c:x val="0"/>
                  <c:y val="1.69668522926403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836-4AAF-81D1-75D1687BA518}"/>
                </c:ext>
              </c:extLst>
            </c:dLbl>
            <c:dLbl>
              <c:idx val="6"/>
              <c:layout>
                <c:manualLayout>
                  <c:x val="6.4580233566871904E-3"/>
                  <c:y val="2.82780871544005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836-4AAF-81D1-75D1687BA51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3033.7</c:v>
                </c:pt>
                <c:pt idx="1">
                  <c:v>584.5</c:v>
                </c:pt>
                <c:pt idx="2">
                  <c:v>1720.4</c:v>
                </c:pt>
                <c:pt idx="3">
                  <c:v>2907.5</c:v>
                </c:pt>
                <c:pt idx="4">
                  <c:v>1584.5</c:v>
                </c:pt>
                <c:pt idx="5">
                  <c:v>4294.3999999999996</c:v>
                </c:pt>
                <c:pt idx="6">
                  <c:v>2516.1</c:v>
                </c:pt>
              </c:numCache>
            </c:numRef>
          </c:val>
          <c:extLst>
            <c:ext xmlns:c16="http://schemas.microsoft.com/office/drawing/2014/chart" uri="{C3380CC4-5D6E-409C-BE32-E72D297353CC}">
              <c16:uniqueId val="{00000004-742C-486F-9E84-4D06A2175E72}"/>
            </c:ext>
          </c:extLst>
        </c:ser>
        <c:dLbls>
          <c:showLegendKey val="0"/>
          <c:showVal val="0"/>
          <c:showCatName val="0"/>
          <c:showSerName val="0"/>
          <c:showPercent val="0"/>
          <c:showBubbleSize val="0"/>
        </c:dLbls>
        <c:gapWidth val="300"/>
        <c:axId val="181590272"/>
        <c:axId val="181801344"/>
      </c:barChart>
      <c:catAx>
        <c:axId val="181590272"/>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1801344"/>
        <c:crosses val="autoZero"/>
        <c:auto val="1"/>
        <c:lblAlgn val="ctr"/>
        <c:lblOffset val="100"/>
        <c:noMultiLvlLbl val="0"/>
      </c:catAx>
      <c:valAx>
        <c:axId val="181801344"/>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1590272"/>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70318683691382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4B-4FE9-BBE0-85AA58088CDD}"/>
                </c:ext>
              </c:extLst>
            </c:dLbl>
            <c:dLbl>
              <c:idx val="1"/>
              <c:layout>
                <c:manualLayout>
                  <c:x val="-3.1798444930852153E-3"/>
                  <c:y val="1.70318683691382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4B-4FE9-BBE0-85AA58088CDD}"/>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0.96200000000000008</c:v>
                </c:pt>
                <c:pt idx="1">
                  <c:v>3.799999999999993E-2</c:v>
                </c:pt>
                <c:pt idx="2">
                  <c:v>0</c:v>
                </c:pt>
              </c:numCache>
            </c:numRef>
          </c:val>
          <c:extLst>
            <c:ext xmlns:c16="http://schemas.microsoft.com/office/drawing/2014/chart" uri="{C3380CC4-5D6E-409C-BE32-E72D297353CC}">
              <c16:uniqueId val="{00000000-269D-4C9A-B8D8-3D246D8B9425}"/>
            </c:ext>
          </c:extLst>
        </c:ser>
        <c:ser>
          <c:idx val="0"/>
          <c:order val="1"/>
          <c:tx>
            <c:strRef>
              <c:f>'[1]Aux Table'!$C$13</c:f>
              <c:strCache>
                <c:ptCount val="1"/>
                <c:pt idx="0">
                  <c:v>Cover Assets</c:v>
                </c:pt>
              </c:strCache>
            </c:strRef>
          </c:tx>
          <c:spPr>
            <a:solidFill>
              <a:srgbClr val="5BC4F1"/>
            </a:solidFill>
          </c:spPr>
          <c:invertIfNegative val="0"/>
          <c:dLbls>
            <c:dLbl>
              <c:idx val="0"/>
              <c:layout>
                <c:manualLayout>
                  <c:x val="9.9701895838306747E-4"/>
                  <c:y val="2.792779381872817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69D-4C9A-B8D8-3D246D8B9425}"/>
                </c:ext>
              </c:extLst>
            </c:dLbl>
            <c:dLbl>
              <c:idx val="1"/>
              <c:layout>
                <c:manualLayout>
                  <c:x val="-1.1659295118806983E-16"/>
                  <c:y val="2.27091578255175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34B-4FE9-BBE0-85AA58088CDD}"/>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0.91500000000000004</c:v>
                </c:pt>
                <c:pt idx="1">
                  <c:v>8.5000000000000006E-2</c:v>
                </c:pt>
                <c:pt idx="2">
                  <c:v>0</c:v>
                </c:pt>
              </c:numCache>
            </c:numRef>
          </c:val>
          <c:extLst>
            <c:ext xmlns:c16="http://schemas.microsoft.com/office/drawing/2014/chart" uri="{C3380CC4-5D6E-409C-BE32-E72D297353CC}">
              <c16:uniqueId val="{00000002-269D-4C9A-B8D8-3D246D8B9425}"/>
            </c:ext>
          </c:extLst>
        </c:ser>
        <c:dLbls>
          <c:showLegendKey val="0"/>
          <c:showVal val="0"/>
          <c:showCatName val="0"/>
          <c:showSerName val="0"/>
          <c:showPercent val="0"/>
          <c:showBubbleSize val="0"/>
        </c:dLbls>
        <c:gapWidth val="150"/>
        <c:axId val="182114560"/>
        <c:axId val="182735232"/>
      </c:barChart>
      <c:catAx>
        <c:axId val="18211456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82735232"/>
        <c:crosses val="autoZero"/>
        <c:auto val="1"/>
        <c:lblAlgn val="ctr"/>
        <c:lblOffset val="100"/>
        <c:noMultiLvlLbl val="0"/>
      </c:catAx>
      <c:valAx>
        <c:axId val="182735232"/>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211456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733-4E7A-8A1B-B9280EC667D3}"/>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733-4E7A-8A1B-B9280EC667D3}"/>
            </c:ext>
          </c:extLst>
        </c:ser>
        <c:dLbls>
          <c:showLegendKey val="0"/>
          <c:showVal val="0"/>
          <c:showCatName val="0"/>
          <c:showSerName val="0"/>
          <c:showPercent val="0"/>
          <c:showBubbleSize val="0"/>
        </c:dLbls>
        <c:gapWidth val="300"/>
        <c:axId val="183189504"/>
        <c:axId val="183191424"/>
      </c:barChart>
      <c:catAx>
        <c:axId val="183189504"/>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191424"/>
        <c:crosses val="autoZero"/>
        <c:auto val="1"/>
        <c:lblAlgn val="ctr"/>
        <c:lblOffset val="100"/>
        <c:noMultiLvlLbl val="0"/>
      </c:catAx>
      <c:valAx>
        <c:axId val="183191424"/>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189504"/>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251-43BC-91D3-F9537EF2F6AA}"/>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251-43BC-91D3-F9537EF2F6AA}"/>
            </c:ext>
          </c:extLst>
        </c:ser>
        <c:dLbls>
          <c:showLegendKey val="0"/>
          <c:showVal val="0"/>
          <c:showCatName val="0"/>
          <c:showSerName val="0"/>
          <c:showPercent val="0"/>
          <c:showBubbleSize val="0"/>
        </c:dLbls>
        <c:gapWidth val="300"/>
        <c:axId val="183459200"/>
        <c:axId val="183560064"/>
      </c:barChart>
      <c:catAx>
        <c:axId val="183459200"/>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560064"/>
        <c:crosses val="autoZero"/>
        <c:auto val="1"/>
        <c:lblAlgn val="ctr"/>
        <c:lblOffset val="100"/>
        <c:noMultiLvlLbl val="0"/>
      </c:catAx>
      <c:valAx>
        <c:axId val="183560064"/>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459200"/>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36</xdr:row>
      <xdr:rowOff>47625</xdr:rowOff>
    </xdr:from>
    <xdr:to>
      <xdr:col>2</xdr:col>
      <xdr:colOff>1447800</xdr:colOff>
      <xdr:row>47</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36</xdr:row>
      <xdr:rowOff>57150</xdr:rowOff>
    </xdr:from>
    <xdr:to>
      <xdr:col>7</xdr:col>
      <xdr:colOff>504825</xdr:colOff>
      <xdr:row>47</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49</xdr:row>
      <xdr:rowOff>9525</xdr:rowOff>
    </xdr:from>
    <xdr:to>
      <xdr:col>2</xdr:col>
      <xdr:colOff>1485900</xdr:colOff>
      <xdr:row>60</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49</xdr:row>
      <xdr:rowOff>0</xdr:rowOff>
    </xdr:from>
    <xdr:to>
      <xdr:col>8</xdr:col>
      <xdr:colOff>0</xdr:colOff>
      <xdr:row>60</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61</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81750" y="1271397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817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Landesbank%20Hessen-Th&#252;rigen/2018/01%20Monitoring-Unterlagen/Surveillance%20Report/Q1-2019/Surveillance%20Report/2019-05-30%20Surveillance%20Report%20Helaba%20Public%20Sector%20Covered%20Bo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Produktion/Pfandbriefe/Surveillance%20report/Report%20tool/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 Tool"/>
      <sheetName val="A. HTT General"/>
      <sheetName val="B1. HTT Mortgage Assets"/>
      <sheetName val="B2. HTT Public Sector Assets"/>
      <sheetName val="E. Optional ECB-ECAIs data"/>
      <sheetName val="Lists"/>
      <sheetName val="Aux Table"/>
    </sheetNames>
    <sheetDataSet>
      <sheetData sheetId="0">
        <row r="2">
          <cell r="C2" t="str">
            <v>Landesbank Hessen-Thüringen Girozentrale</v>
          </cell>
        </row>
      </sheetData>
      <sheetData sheetId="1">
        <row r="14">
          <cell r="C14" t="str">
            <v>Germany</v>
          </cell>
        </row>
        <row r="54">
          <cell r="B54" t="str">
            <v xml:space="preserve">Public Sector </v>
          </cell>
          <cell r="C54">
            <v>22236.6</v>
          </cell>
        </row>
      </sheetData>
      <sheetData sheetId="2"/>
      <sheetData sheetId="3">
        <row r="10">
          <cell r="C10">
            <v>19551</v>
          </cell>
        </row>
      </sheetData>
      <sheetData sheetId="4">
        <row r="14">
          <cell r="C14" t="str">
            <v>ND1</v>
          </cell>
        </row>
      </sheetData>
      <sheetData sheetId="5">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6">
        <row r="2">
          <cell r="B2" t="str">
            <v>Cover Assets</v>
          </cell>
          <cell r="C2" t="str">
            <v>Cover Bonds</v>
          </cell>
        </row>
        <row r="3">
          <cell r="A3">
            <v>12</v>
          </cell>
          <cell r="B3">
            <v>2433.4</v>
          </cell>
          <cell r="C3">
            <v>3033.7</v>
          </cell>
        </row>
        <row r="4">
          <cell r="A4">
            <v>24</v>
          </cell>
          <cell r="B4">
            <v>2356</v>
          </cell>
          <cell r="C4">
            <v>584.5</v>
          </cell>
        </row>
        <row r="5">
          <cell r="A5">
            <v>36</v>
          </cell>
          <cell r="B5">
            <v>2200.1999999999998</v>
          </cell>
          <cell r="C5">
            <v>1720.4</v>
          </cell>
        </row>
        <row r="6">
          <cell r="A6">
            <v>48</v>
          </cell>
          <cell r="B6">
            <v>2219.6</v>
          </cell>
          <cell r="C6">
            <v>2907.5</v>
          </cell>
        </row>
        <row r="7">
          <cell r="A7">
            <v>60</v>
          </cell>
          <cell r="B7">
            <v>2284</v>
          </cell>
          <cell r="C7">
            <v>1584.5</v>
          </cell>
        </row>
        <row r="8">
          <cell r="A8">
            <v>120</v>
          </cell>
          <cell r="B8">
            <v>5640.6</v>
          </cell>
          <cell r="C8">
            <v>4294.3999999999996</v>
          </cell>
        </row>
        <row r="9">
          <cell r="A9">
            <v>180</v>
          </cell>
          <cell r="B9">
            <v>5217.1000000000004</v>
          </cell>
          <cell r="C9">
            <v>2516.1</v>
          </cell>
        </row>
        <row r="13">
          <cell r="B13" t="str">
            <v>Covered Bonds</v>
          </cell>
          <cell r="C13" t="str">
            <v>Cover Assets</v>
          </cell>
        </row>
        <row r="14">
          <cell r="A14" t="str">
            <v>Fixed coupon</v>
          </cell>
          <cell r="B14">
            <v>0.96200000000000008</v>
          </cell>
          <cell r="C14">
            <v>0.91500000000000004</v>
          </cell>
        </row>
        <row r="15">
          <cell r="A15" t="str">
            <v>Floating coupon</v>
          </cell>
          <cell r="B15">
            <v>3.799999999999993E-2</v>
          </cell>
          <cell r="C15">
            <v>8.5000000000000006E-2</v>
          </cell>
        </row>
        <row r="16">
          <cell r="A16" t="str">
            <v>Other</v>
          </cell>
          <cell r="B16">
            <v>0</v>
          </cell>
          <cell r="C16">
            <v>0</v>
          </cell>
        </row>
        <row r="39">
          <cell r="B39" t="str">
            <v>Commercial</v>
          </cell>
          <cell r="C39" t="str">
            <v>Residential</v>
          </cell>
        </row>
        <row r="40">
          <cell r="A40" t="str">
            <v>&lt;30 days</v>
          </cell>
          <cell r="B40" t="str">
            <v>0</v>
          </cell>
          <cell r="C40" t="str">
            <v>0,000</v>
          </cell>
        </row>
        <row r="41">
          <cell r="A41" t="str">
            <v>30-&lt;60 days</v>
          </cell>
          <cell r="B41" t="str">
            <v>0</v>
          </cell>
          <cell r="C41" t="str">
            <v>0</v>
          </cell>
        </row>
        <row r="42">
          <cell r="A42" t="str">
            <v>60-&lt;90 days</v>
          </cell>
          <cell r="B42" t="str">
            <v>0</v>
          </cell>
          <cell r="C42" t="str">
            <v>0</v>
          </cell>
        </row>
        <row r="43">
          <cell r="A43" t="str">
            <v>90-&lt;180 days</v>
          </cell>
          <cell r="B43" t="str">
            <v>0</v>
          </cell>
          <cell r="C43" t="str">
            <v>0</v>
          </cell>
        </row>
        <row r="44">
          <cell r="A44" t="str">
            <v>&gt;= 180 days</v>
          </cell>
          <cell r="B44" t="str">
            <v>0</v>
          </cell>
          <cell r="C44" t="str">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6"/>
  <sheetViews>
    <sheetView showGridLines="0" tabSelected="1" topLeftCell="A58" zoomScaleNormal="100" workbookViewId="0">
      <selection activeCell="B68" sqref="B68"/>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10.6640625" style="4" customWidth="1"/>
    <col min="6" max="6" width="9.6640625" style="4" customWidth="1"/>
    <col min="7" max="7" width="15" style="4" customWidth="1"/>
    <col min="8" max="8" width="7.441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7" t="s">
        <v>3</v>
      </c>
      <c r="B5" s="78"/>
      <c r="C5" s="78"/>
      <c r="D5" s="78"/>
      <c r="E5" s="78"/>
      <c r="F5" s="78"/>
      <c r="G5" s="78"/>
      <c r="H5" s="79"/>
    </row>
    <row r="6" spans="1:8" ht="17.25" customHeight="1" thickBot="1" x14ac:dyDescent="0.4">
      <c r="A6" s="71" t="s">
        <v>4</v>
      </c>
      <c r="B6" s="71"/>
      <c r="C6" s="12" t="s">
        <v>5</v>
      </c>
      <c r="D6" s="71" t="s">
        <v>6</v>
      </c>
      <c r="E6" s="71"/>
      <c r="F6" s="71" t="s">
        <v>7</v>
      </c>
      <c r="G6" s="71"/>
      <c r="H6" s="71"/>
    </row>
    <row r="7" spans="1:8" ht="17.25" customHeight="1" thickBot="1" x14ac:dyDescent="0.4">
      <c r="A7" s="71" t="s">
        <v>8</v>
      </c>
      <c r="B7" s="71"/>
      <c r="C7" s="13" t="s">
        <v>9</v>
      </c>
      <c r="D7" s="71" t="s">
        <v>10</v>
      </c>
      <c r="E7" s="71"/>
      <c r="F7" s="80">
        <v>0.02</v>
      </c>
      <c r="G7" s="81"/>
      <c r="H7" s="82"/>
    </row>
    <row r="8" spans="1:8" ht="17.25" customHeight="1" thickBot="1" x14ac:dyDescent="0.4">
      <c r="A8" s="71" t="s">
        <v>11</v>
      </c>
      <c r="B8" s="71"/>
      <c r="C8" s="14" t="s">
        <v>12</v>
      </c>
      <c r="D8" s="71"/>
      <c r="E8" s="71"/>
      <c r="F8" s="83">
        <v>0.34311433739356167</v>
      </c>
      <c r="G8" s="83"/>
      <c r="H8" s="83"/>
    </row>
    <row r="9" spans="1:8" ht="17.25" customHeight="1" thickBot="1" x14ac:dyDescent="0.4">
      <c r="A9" s="84" t="s">
        <v>13</v>
      </c>
      <c r="B9" s="84"/>
      <c r="C9" s="15">
        <v>16641.099999999999</v>
      </c>
      <c r="D9" s="71"/>
      <c r="E9" s="71"/>
      <c r="F9" s="70" t="s">
        <v>14</v>
      </c>
      <c r="G9" s="70"/>
      <c r="H9" s="70"/>
    </row>
    <row r="10" spans="1:8" ht="17.25" customHeight="1" thickBot="1" x14ac:dyDescent="0.4">
      <c r="A10" s="71" t="s">
        <v>15</v>
      </c>
      <c r="B10" s="71"/>
      <c r="C10" s="15">
        <v>22350.9</v>
      </c>
      <c r="D10" s="71" t="s">
        <v>16</v>
      </c>
      <c r="E10" s="71"/>
      <c r="F10" s="72">
        <v>0.96200000000000008</v>
      </c>
      <c r="G10" s="72"/>
      <c r="H10" s="72"/>
    </row>
    <row r="11" spans="1:8" ht="17.25" customHeight="1" thickBot="1" x14ac:dyDescent="0.4">
      <c r="A11" s="73" t="s">
        <v>17</v>
      </c>
      <c r="B11" s="74"/>
      <c r="C11" s="16">
        <v>6.2</v>
      </c>
      <c r="D11" s="71"/>
      <c r="E11" s="71"/>
      <c r="F11" s="75">
        <v>3.799999999999993E-2</v>
      </c>
      <c r="G11" s="75"/>
      <c r="H11" s="75"/>
    </row>
    <row r="12" spans="1:8" ht="17.25" customHeight="1" thickBot="1" x14ac:dyDescent="0.4">
      <c r="A12" s="71" t="s">
        <v>18</v>
      </c>
      <c r="B12" s="71"/>
      <c r="C12" s="16">
        <v>7.1</v>
      </c>
      <c r="D12" s="71"/>
      <c r="E12" s="71"/>
      <c r="F12" s="76">
        <v>0</v>
      </c>
      <c r="G12" s="76"/>
      <c r="H12" s="76"/>
    </row>
    <row r="13" spans="1:8" ht="14.25" customHeight="1" thickBot="1" x14ac:dyDescent="0.4">
      <c r="A13" s="86" t="s">
        <v>19</v>
      </c>
      <c r="B13" s="86"/>
      <c r="C13" s="17" t="s">
        <v>20</v>
      </c>
    </row>
    <row r="14" spans="1:8" ht="20.100000000000001" customHeight="1" thickBot="1" x14ac:dyDescent="0.4">
      <c r="A14" s="87" t="s">
        <v>21</v>
      </c>
      <c r="B14" s="87"/>
      <c r="C14" s="87"/>
      <c r="D14" s="87"/>
      <c r="E14" s="87"/>
      <c r="F14" s="87"/>
      <c r="G14" s="87"/>
      <c r="H14" s="87"/>
    </row>
    <row r="15" spans="1:8" ht="16.2" thickBot="1" x14ac:dyDescent="0.4">
      <c r="A15" s="88" t="s">
        <v>22</v>
      </c>
      <c r="B15" s="89"/>
      <c r="C15" s="90"/>
      <c r="D15" s="91" t="s">
        <v>23</v>
      </c>
      <c r="E15" s="91"/>
      <c r="F15" s="91"/>
      <c r="G15" s="91"/>
      <c r="H15" s="91"/>
    </row>
    <row r="16" spans="1:8" ht="27.75" customHeight="1" thickBot="1" x14ac:dyDescent="0.4">
      <c r="A16" s="71" t="s">
        <v>24</v>
      </c>
      <c r="B16" s="71"/>
      <c r="C16" s="18" t="s">
        <v>25</v>
      </c>
      <c r="D16" s="71" t="s">
        <v>26</v>
      </c>
      <c r="E16" s="71"/>
      <c r="F16" s="92">
        <v>43413</v>
      </c>
      <c r="G16" s="93"/>
      <c r="H16" s="94"/>
    </row>
    <row r="17" spans="1:8" ht="18" thickBot="1" x14ac:dyDescent="0.4">
      <c r="A17" s="71" t="s">
        <v>27</v>
      </c>
      <c r="B17" s="71"/>
      <c r="C17" s="19" t="s">
        <v>28</v>
      </c>
      <c r="D17" s="71" t="s">
        <v>29</v>
      </c>
      <c r="E17" s="71"/>
      <c r="F17" s="85">
        <v>0.1169</v>
      </c>
      <c r="G17" s="85"/>
      <c r="H17" s="85"/>
    </row>
    <row r="18" spans="1:8" ht="16.2" thickBot="1" x14ac:dyDescent="0.4">
      <c r="A18" s="71" t="s">
        <v>30</v>
      </c>
      <c r="B18" s="71"/>
      <c r="C18" s="20" t="s">
        <v>31</v>
      </c>
      <c r="D18" s="71" t="s">
        <v>32</v>
      </c>
      <c r="E18" s="71"/>
      <c r="F18" s="85">
        <v>0.38379999999999997</v>
      </c>
      <c r="G18" s="85"/>
      <c r="H18" s="85"/>
    </row>
    <row r="19" spans="1:8" ht="16.2" thickBot="1" x14ac:dyDescent="0.4">
      <c r="A19" s="95" t="s">
        <v>33</v>
      </c>
      <c r="B19" s="95"/>
      <c r="C19" s="21">
        <v>4</v>
      </c>
      <c r="D19" s="71" t="s">
        <v>34</v>
      </c>
      <c r="E19" s="71"/>
      <c r="F19" s="85">
        <v>7.2033780000000006E-2</v>
      </c>
      <c r="G19" s="85"/>
      <c r="H19" s="85"/>
    </row>
    <row r="20" spans="1:8" ht="17.25" customHeight="1" thickBot="1" x14ac:dyDescent="0.4">
      <c r="A20" s="95" t="s">
        <v>35</v>
      </c>
      <c r="B20" s="95"/>
      <c r="C20" s="22">
        <v>1</v>
      </c>
      <c r="D20" s="71" t="s">
        <v>36</v>
      </c>
      <c r="E20" s="71"/>
      <c r="F20" s="85">
        <v>0.16070000000000001</v>
      </c>
      <c r="G20" s="85"/>
      <c r="H20" s="85"/>
    </row>
    <row r="21" spans="1:8" ht="17.25" customHeight="1" thickBot="1" x14ac:dyDescent="0.4">
      <c r="A21" s="95" t="s">
        <v>37</v>
      </c>
      <c r="B21" s="95"/>
      <c r="C21" s="23" t="s">
        <v>38</v>
      </c>
      <c r="D21" s="88" t="s">
        <v>39</v>
      </c>
      <c r="E21" s="89"/>
      <c r="F21" s="89"/>
      <c r="G21" s="89"/>
      <c r="H21" s="90"/>
    </row>
    <row r="22" spans="1:8" ht="17.25" customHeight="1" thickBot="1" x14ac:dyDescent="0.4">
      <c r="A22" s="95" t="s">
        <v>40</v>
      </c>
      <c r="B22" s="95"/>
      <c r="C22" s="23" t="s">
        <v>41</v>
      </c>
      <c r="D22" s="73" t="s">
        <v>42</v>
      </c>
      <c r="E22" s="74"/>
      <c r="F22" s="96" t="s">
        <v>43</v>
      </c>
      <c r="G22" s="97"/>
      <c r="H22" s="98"/>
    </row>
    <row r="23" spans="1:8" ht="17.25" customHeight="1" thickBot="1" x14ac:dyDescent="0.4">
      <c r="A23" s="95" t="s">
        <v>44</v>
      </c>
      <c r="B23" s="95"/>
      <c r="C23" s="22">
        <v>1</v>
      </c>
      <c r="D23" s="73" t="s">
        <v>45</v>
      </c>
      <c r="E23" s="74"/>
      <c r="F23" s="96" t="s">
        <v>43</v>
      </c>
      <c r="G23" s="97"/>
      <c r="H23" s="98"/>
    </row>
    <row r="24" spans="1:8" ht="18" thickBot="1" x14ac:dyDescent="0.4">
      <c r="A24" s="95" t="s">
        <v>46</v>
      </c>
      <c r="B24" s="95"/>
      <c r="C24" s="24" t="s">
        <v>41</v>
      </c>
      <c r="D24" s="73" t="s">
        <v>47</v>
      </c>
      <c r="E24" s="74"/>
      <c r="F24" s="96" t="s">
        <v>43</v>
      </c>
      <c r="G24" s="97"/>
      <c r="H24" s="98"/>
    </row>
    <row r="25" spans="1:8" ht="8.25" customHeight="1" thickBot="1" x14ac:dyDescent="0.4"/>
    <row r="26" spans="1:8" ht="20.100000000000001" customHeight="1" thickBot="1" x14ac:dyDescent="0.4">
      <c r="A26" s="87" t="s">
        <v>48</v>
      </c>
      <c r="B26" s="87"/>
      <c r="C26" s="87"/>
      <c r="D26" s="87"/>
      <c r="E26" s="87"/>
      <c r="F26" s="87"/>
      <c r="G26" s="87"/>
      <c r="H26" s="87"/>
    </row>
    <row r="27" spans="1:8" ht="17.25" customHeight="1" thickBot="1" x14ac:dyDescent="0.4">
      <c r="A27" s="95" t="s">
        <v>49</v>
      </c>
      <c r="B27" s="95"/>
      <c r="C27" s="15">
        <f>C10</f>
        <v>22350.9</v>
      </c>
      <c r="D27" s="95" t="s">
        <v>50</v>
      </c>
      <c r="E27" s="95"/>
      <c r="F27" s="99">
        <v>1137.3638177075341</v>
      </c>
      <c r="G27" s="99"/>
      <c r="H27" s="99"/>
    </row>
    <row r="28" spans="1:8" ht="17.25" customHeight="1" thickBot="1" x14ac:dyDescent="0.4">
      <c r="A28" s="71" t="s">
        <v>51</v>
      </c>
      <c r="B28" s="71"/>
      <c r="C28" s="25">
        <v>72.099999999999994</v>
      </c>
      <c r="D28" s="95"/>
      <c r="E28" s="95"/>
      <c r="F28" s="99"/>
      <c r="G28" s="99"/>
      <c r="H28" s="99"/>
    </row>
    <row r="29" spans="1:8" ht="17.25" customHeight="1" thickBot="1" x14ac:dyDescent="0.4">
      <c r="A29" s="91" t="s">
        <v>52</v>
      </c>
      <c r="B29" s="91"/>
      <c r="C29" s="91"/>
      <c r="D29" s="91" t="s">
        <v>53</v>
      </c>
      <c r="E29" s="91"/>
      <c r="F29" s="91"/>
      <c r="G29" s="91"/>
      <c r="H29" s="91"/>
    </row>
    <row r="30" spans="1:8" ht="17.25" customHeight="1" thickBot="1" x14ac:dyDescent="0.4">
      <c r="A30" s="100" t="s">
        <v>54</v>
      </c>
      <c r="B30" s="101"/>
      <c r="C30" s="26">
        <v>0</v>
      </c>
      <c r="D30" s="73" t="s">
        <v>55</v>
      </c>
      <c r="E30" s="74"/>
      <c r="F30" s="102">
        <v>19551</v>
      </c>
      <c r="G30" s="102"/>
      <c r="H30" s="102"/>
    </row>
    <row r="31" spans="1:8" ht="17.25" customHeight="1" thickBot="1" x14ac:dyDescent="0.4">
      <c r="A31" s="100" t="str">
        <f>'[1]A. HTT General'!B54</f>
        <v xml:space="preserve">Public Sector </v>
      </c>
      <c r="B31" s="101"/>
      <c r="C31" s="26">
        <f>'[1]A. HTT General'!C54</f>
        <v>22236.6</v>
      </c>
      <c r="D31" s="73" t="s">
        <v>56</v>
      </c>
      <c r="E31" s="74"/>
      <c r="F31" s="102">
        <v>970.6</v>
      </c>
      <c r="G31" s="102"/>
      <c r="H31" s="102"/>
    </row>
    <row r="32" spans="1:8" ht="17.25" customHeight="1" thickBot="1" x14ac:dyDescent="0.4">
      <c r="A32" s="100" t="s">
        <v>57</v>
      </c>
      <c r="B32" s="101"/>
      <c r="C32" s="26">
        <v>114.3</v>
      </c>
      <c r="D32" s="73" t="s">
        <v>58</v>
      </c>
      <c r="E32" s="74"/>
      <c r="F32" s="102">
        <v>6334.7</v>
      </c>
      <c r="G32" s="102"/>
      <c r="H32" s="102"/>
    </row>
    <row r="33" spans="1:8" ht="16.2" thickBot="1" x14ac:dyDescent="0.4">
      <c r="A33" s="95" t="s">
        <v>59</v>
      </c>
      <c r="B33" s="95"/>
      <c r="C33" s="26">
        <v>0</v>
      </c>
      <c r="D33" s="73" t="s">
        <v>60</v>
      </c>
      <c r="E33" s="74"/>
      <c r="F33" s="102">
        <v>10950.3</v>
      </c>
      <c r="G33" s="102"/>
      <c r="H33" s="102"/>
    </row>
    <row r="34" spans="1:8" ht="16.2" thickBot="1" x14ac:dyDescent="0.4">
      <c r="A34" s="27"/>
      <c r="B34" s="27"/>
      <c r="C34" s="28"/>
      <c r="D34" s="73" t="s">
        <v>61</v>
      </c>
      <c r="E34" s="74"/>
      <c r="F34" s="102">
        <v>3981</v>
      </c>
      <c r="G34" s="102"/>
      <c r="H34" s="102"/>
    </row>
    <row r="35" spans="1:8" ht="8.25" customHeight="1" thickBot="1" x14ac:dyDescent="0.4"/>
    <row r="36" spans="1:8" ht="16.2" thickBot="1" x14ac:dyDescent="0.4">
      <c r="A36" s="103" t="s">
        <v>62</v>
      </c>
      <c r="B36" s="104"/>
      <c r="C36" s="105"/>
      <c r="D36" s="106" t="s">
        <v>63</v>
      </c>
      <c r="E36" s="106"/>
      <c r="F36" s="106"/>
      <c r="G36" s="106"/>
      <c r="H36" s="106"/>
    </row>
    <row r="48" spans="1:8" ht="8.25" customHeight="1" thickBot="1" x14ac:dyDescent="0.4"/>
    <row r="49" spans="1:8" ht="17.25" customHeight="1" thickBot="1" x14ac:dyDescent="0.4">
      <c r="A49" s="109" t="s">
        <v>64</v>
      </c>
      <c r="B49" s="109"/>
      <c r="C49" s="109"/>
      <c r="D49" s="109" t="s">
        <v>65</v>
      </c>
      <c r="E49" s="109"/>
      <c r="F49" s="109"/>
      <c r="G49" s="109"/>
      <c r="H49" s="109"/>
    </row>
    <row r="61" spans="1:8" ht="16.2" thickBot="1" x14ac:dyDescent="0.4"/>
    <row r="62" spans="1:8" ht="25.5" customHeight="1" x14ac:dyDescent="0.55000000000000004">
      <c r="A62" s="1" t="s">
        <v>0</v>
      </c>
      <c r="B62" s="2"/>
      <c r="C62" s="2"/>
      <c r="D62" s="2"/>
      <c r="E62" s="2"/>
      <c r="F62" s="2"/>
      <c r="G62" s="2"/>
      <c r="H62" s="3"/>
    </row>
    <row r="63" spans="1:8" ht="21" x14ac:dyDescent="0.5">
      <c r="A63" s="5" t="s">
        <v>1</v>
      </c>
      <c r="B63" s="6"/>
      <c r="C63" s="7"/>
      <c r="D63" s="7"/>
      <c r="E63" s="7"/>
      <c r="F63" s="7"/>
      <c r="G63" s="7"/>
      <c r="H63" s="8"/>
    </row>
    <row r="64" spans="1:8" ht="21" x14ac:dyDescent="0.5">
      <c r="A64" s="5" t="s">
        <v>2</v>
      </c>
      <c r="B64" s="6"/>
      <c r="C64" s="7"/>
      <c r="D64" s="7"/>
      <c r="E64" s="7"/>
      <c r="F64" s="7"/>
      <c r="G64" s="7"/>
      <c r="H64" s="8"/>
    </row>
    <row r="65" spans="1:8" ht="4.5" customHeight="1" thickBot="1" x14ac:dyDescent="0.4">
      <c r="A65" s="29"/>
      <c r="B65" s="29"/>
      <c r="C65" s="29"/>
      <c r="D65" s="29"/>
      <c r="E65" s="29"/>
      <c r="F65" s="29"/>
      <c r="G65" s="29"/>
      <c r="H65" s="11"/>
    </row>
    <row r="66" spans="1:8" ht="17.25" customHeight="1" thickBot="1" x14ac:dyDescent="0.4">
      <c r="A66" s="110" t="s">
        <v>66</v>
      </c>
      <c r="B66" s="111"/>
      <c r="C66" s="112"/>
      <c r="D66" s="109" t="s">
        <v>67</v>
      </c>
      <c r="E66" s="109"/>
      <c r="F66" s="109"/>
      <c r="G66" s="109"/>
      <c r="H66" s="109"/>
    </row>
    <row r="67" spans="1:8" ht="16.2" thickBot="1" x14ac:dyDescent="0.4">
      <c r="A67" s="30" t="s">
        <v>68</v>
      </c>
      <c r="B67" s="31" t="s">
        <v>69</v>
      </c>
      <c r="C67" s="31" t="s">
        <v>70</v>
      </c>
      <c r="D67" s="30" t="s">
        <v>68</v>
      </c>
      <c r="E67" s="113" t="s">
        <v>69</v>
      </c>
      <c r="F67" s="113"/>
      <c r="G67" s="113" t="s">
        <v>70</v>
      </c>
      <c r="H67" s="113"/>
    </row>
    <row r="68" spans="1:8" ht="16.2" thickBot="1" x14ac:dyDescent="0.4">
      <c r="A68" s="32" t="s">
        <v>261</v>
      </c>
      <c r="B68" s="33" t="s">
        <v>43</v>
      </c>
      <c r="C68" s="34" t="s">
        <v>43</v>
      </c>
      <c r="D68" s="32" t="s">
        <v>261</v>
      </c>
      <c r="E68" s="107" t="s">
        <v>43</v>
      </c>
      <c r="F68" s="107"/>
      <c r="G68" s="108" t="s">
        <v>43</v>
      </c>
      <c r="H68" s="108"/>
    </row>
    <row r="69" spans="1:8" ht="16.2" thickBot="1" x14ac:dyDescent="0.4">
      <c r="A69" s="32" t="s">
        <v>71</v>
      </c>
      <c r="B69" s="33" t="s">
        <v>43</v>
      </c>
      <c r="C69" s="34" t="s">
        <v>43</v>
      </c>
      <c r="D69" s="32" t="s">
        <v>71</v>
      </c>
      <c r="E69" s="107" t="s">
        <v>43</v>
      </c>
      <c r="F69" s="107"/>
      <c r="G69" s="108" t="s">
        <v>43</v>
      </c>
      <c r="H69" s="108"/>
    </row>
    <row r="70" spans="1:8" ht="16.2" thickBot="1" x14ac:dyDescent="0.4">
      <c r="A70" s="32" t="s">
        <v>72</v>
      </c>
      <c r="B70" s="33" t="s">
        <v>43</v>
      </c>
      <c r="C70" s="34" t="s">
        <v>43</v>
      </c>
      <c r="D70" s="32" t="s">
        <v>72</v>
      </c>
      <c r="E70" s="107" t="s">
        <v>43</v>
      </c>
      <c r="F70" s="107"/>
      <c r="G70" s="108" t="s">
        <v>43</v>
      </c>
      <c r="H70" s="108"/>
    </row>
    <row r="71" spans="1:8" ht="16.2" thickBot="1" x14ac:dyDescent="0.4">
      <c r="A71" s="32" t="s">
        <v>73</v>
      </c>
      <c r="B71" s="33" t="s">
        <v>43</v>
      </c>
      <c r="C71" s="34" t="s">
        <v>43</v>
      </c>
      <c r="D71" s="32" t="s">
        <v>73</v>
      </c>
      <c r="E71" s="107" t="s">
        <v>43</v>
      </c>
      <c r="F71" s="107"/>
      <c r="G71" s="108" t="s">
        <v>43</v>
      </c>
      <c r="H71" s="108"/>
    </row>
    <row r="72" spans="1:8" ht="16.2" thickBot="1" x14ac:dyDescent="0.4">
      <c r="A72" s="32" t="s">
        <v>74</v>
      </c>
      <c r="B72" s="33" t="s">
        <v>43</v>
      </c>
      <c r="C72" s="34" t="s">
        <v>43</v>
      </c>
      <c r="D72" s="32" t="s">
        <v>74</v>
      </c>
      <c r="E72" s="107" t="s">
        <v>43</v>
      </c>
      <c r="F72" s="107"/>
      <c r="G72" s="108" t="s">
        <v>43</v>
      </c>
      <c r="H72" s="108"/>
    </row>
    <row r="73" spans="1:8" ht="16.2" thickBot="1" x14ac:dyDescent="0.4">
      <c r="A73" s="32" t="s">
        <v>75</v>
      </c>
      <c r="B73" s="33" t="s">
        <v>43</v>
      </c>
      <c r="C73" s="34" t="s">
        <v>43</v>
      </c>
      <c r="D73" s="32" t="s">
        <v>75</v>
      </c>
      <c r="E73" s="107" t="s">
        <v>43</v>
      </c>
      <c r="F73" s="107"/>
      <c r="G73" s="108" t="s">
        <v>43</v>
      </c>
      <c r="H73" s="108"/>
    </row>
    <row r="74" spans="1:8" ht="16.2" thickBot="1" x14ac:dyDescent="0.4">
      <c r="A74" s="32" t="s">
        <v>76</v>
      </c>
      <c r="B74" s="33" t="s">
        <v>43</v>
      </c>
      <c r="C74" s="34" t="s">
        <v>43</v>
      </c>
      <c r="D74" s="32" t="s">
        <v>76</v>
      </c>
      <c r="E74" s="107" t="s">
        <v>43</v>
      </c>
      <c r="F74" s="107"/>
      <c r="G74" s="108" t="s">
        <v>43</v>
      </c>
      <c r="H74" s="108"/>
    </row>
    <row r="75" spans="1:8" ht="16.2" thickBot="1" x14ac:dyDescent="0.4">
      <c r="A75" s="32" t="s">
        <v>77</v>
      </c>
      <c r="B75" s="33" t="s">
        <v>43</v>
      </c>
      <c r="C75" s="34" t="s">
        <v>43</v>
      </c>
      <c r="D75" s="32" t="s">
        <v>77</v>
      </c>
      <c r="E75" s="107" t="s">
        <v>43</v>
      </c>
      <c r="F75" s="107"/>
      <c r="G75" s="108" t="s">
        <v>43</v>
      </c>
      <c r="H75" s="108"/>
    </row>
    <row r="76" spans="1:8" ht="10.35" customHeight="1" thickBot="1" x14ac:dyDescent="0.4"/>
    <row r="77" spans="1:8" ht="20.100000000000001" customHeight="1" thickBot="1" x14ac:dyDescent="0.4">
      <c r="A77" s="77" t="s">
        <v>78</v>
      </c>
      <c r="B77" s="114"/>
      <c r="C77" s="115"/>
      <c r="D77" s="77" t="str">
        <f>"Loan Distribution by Regions (as % of total "&amp;IF(programm_type="Mortgage","Mortgages)","Public Sector assets)")</f>
        <v>Loan Distribution by Regions (as % of total Public Sector assets)</v>
      </c>
      <c r="E77" s="114"/>
      <c r="F77" s="114"/>
      <c r="G77" s="114"/>
      <c r="H77" s="114"/>
    </row>
    <row r="78" spans="1:8" ht="16.2" thickBot="1" x14ac:dyDescent="0.4">
      <c r="A78" s="35" t="s">
        <v>79</v>
      </c>
      <c r="B78" s="36" t="s">
        <v>80</v>
      </c>
      <c r="C78" s="36" t="s">
        <v>81</v>
      </c>
      <c r="D78" s="37" t="s">
        <v>82</v>
      </c>
      <c r="E78" s="113" t="s">
        <v>83</v>
      </c>
      <c r="F78" s="113"/>
      <c r="G78" s="113"/>
      <c r="H78" s="119"/>
    </row>
    <row r="79" spans="1:8" ht="17.25" customHeight="1" thickBot="1" x14ac:dyDescent="0.4">
      <c r="A79" s="38" t="s">
        <v>84</v>
      </c>
      <c r="B79" s="39">
        <v>16107</v>
      </c>
      <c r="C79" s="39">
        <v>21904.799999999999</v>
      </c>
      <c r="D79" s="40" t="s">
        <v>85</v>
      </c>
      <c r="E79" s="116">
        <v>1.4E-2</v>
      </c>
      <c r="F79" s="117"/>
      <c r="G79" s="116"/>
      <c r="H79" s="118"/>
    </row>
    <row r="80" spans="1:8" ht="17.25" customHeight="1" thickBot="1" x14ac:dyDescent="0.4">
      <c r="A80" s="38" t="s">
        <v>86</v>
      </c>
      <c r="B80" s="39">
        <v>0</v>
      </c>
      <c r="C80" s="39">
        <v>0</v>
      </c>
      <c r="D80" s="40" t="s">
        <v>87</v>
      </c>
      <c r="E80" s="116">
        <v>8.0000000000000002E-3</v>
      </c>
      <c r="F80" s="117"/>
      <c r="G80" s="116"/>
      <c r="H80" s="118"/>
    </row>
    <row r="81" spans="1:8" ht="17.25" customHeight="1" thickBot="1" x14ac:dyDescent="0.4">
      <c r="A81" s="38" t="s">
        <v>88</v>
      </c>
      <c r="B81" s="39">
        <v>0</v>
      </c>
      <c r="C81" s="39">
        <v>0</v>
      </c>
      <c r="D81" s="40" t="s">
        <v>89</v>
      </c>
      <c r="E81" s="116">
        <v>5.8000000000000003E-2</v>
      </c>
      <c r="F81" s="117"/>
      <c r="G81" s="116"/>
      <c r="H81" s="118"/>
    </row>
    <row r="82" spans="1:8" ht="17.25" customHeight="1" thickBot="1" x14ac:dyDescent="0.4">
      <c r="A82" s="38" t="s">
        <v>90</v>
      </c>
      <c r="B82" s="39">
        <v>0</v>
      </c>
      <c r="C82" s="39">
        <v>0</v>
      </c>
      <c r="D82" s="40" t="s">
        <v>91</v>
      </c>
      <c r="E82" s="116">
        <v>2E-3</v>
      </c>
      <c r="F82" s="117"/>
      <c r="G82" s="116"/>
      <c r="H82" s="118"/>
    </row>
    <row r="83" spans="1:8" ht="17.25" customHeight="1" thickBot="1" x14ac:dyDescent="0.4">
      <c r="A83" s="38" t="s">
        <v>92</v>
      </c>
      <c r="B83" s="39">
        <v>0</v>
      </c>
      <c r="C83" s="39">
        <v>164</v>
      </c>
      <c r="D83" s="40" t="s">
        <v>93</v>
      </c>
      <c r="E83" s="116">
        <v>1.2999999999999999E-2</v>
      </c>
      <c r="F83" s="117"/>
      <c r="G83" s="116"/>
      <c r="H83" s="118"/>
    </row>
    <row r="84" spans="1:8" ht="16.2" thickBot="1" x14ac:dyDescent="0.4">
      <c r="A84" s="38" t="s">
        <v>94</v>
      </c>
      <c r="B84" s="39">
        <v>0</v>
      </c>
      <c r="C84" s="39">
        <v>0</v>
      </c>
      <c r="D84" s="40" t="s">
        <v>95</v>
      </c>
      <c r="E84" s="116">
        <v>1.7999999999999999E-2</v>
      </c>
      <c r="F84" s="117"/>
      <c r="G84" s="116"/>
      <c r="H84" s="118"/>
    </row>
    <row r="85" spans="1:8" ht="17.25" customHeight="1" thickBot="1" x14ac:dyDescent="0.4">
      <c r="A85" s="38" t="s">
        <v>96</v>
      </c>
      <c r="B85" s="39">
        <v>0</v>
      </c>
      <c r="C85" s="39">
        <v>0</v>
      </c>
      <c r="D85" s="40" t="s">
        <v>97</v>
      </c>
      <c r="E85" s="116">
        <v>0.47599999999999998</v>
      </c>
      <c r="F85" s="117"/>
      <c r="G85" s="116"/>
      <c r="H85" s="118"/>
    </row>
    <row r="86" spans="1:8" ht="28.5" customHeight="1" thickBot="1" x14ac:dyDescent="0.4">
      <c r="A86" s="38" t="s">
        <v>98</v>
      </c>
      <c r="B86" s="39">
        <v>0</v>
      </c>
      <c r="C86" s="39">
        <v>0</v>
      </c>
      <c r="D86" s="40" t="s">
        <v>99</v>
      </c>
      <c r="E86" s="120">
        <v>8.9999999999999993E-3</v>
      </c>
      <c r="F86" s="121"/>
      <c r="G86" s="116"/>
      <c r="H86" s="118"/>
    </row>
    <row r="87" spans="1:8" ht="17.25" customHeight="1" thickBot="1" x14ac:dyDescent="0.4">
      <c r="A87" s="38" t="s">
        <v>100</v>
      </c>
      <c r="B87" s="39">
        <v>0</v>
      </c>
      <c r="C87" s="39">
        <v>0</v>
      </c>
      <c r="D87" s="40" t="s">
        <v>101</v>
      </c>
      <c r="E87" s="116">
        <v>2.5999999999999999E-2</v>
      </c>
      <c r="F87" s="117"/>
      <c r="G87" s="116"/>
      <c r="H87" s="118"/>
    </row>
    <row r="88" spans="1:8" ht="16.2" thickBot="1" x14ac:dyDescent="0.4">
      <c r="A88" s="38" t="s">
        <v>102</v>
      </c>
      <c r="B88" s="39">
        <v>0</v>
      </c>
      <c r="C88" s="39">
        <v>2.1</v>
      </c>
      <c r="D88" s="40" t="s">
        <v>103</v>
      </c>
      <c r="E88" s="116">
        <v>0.28199999999999997</v>
      </c>
      <c r="F88" s="117"/>
      <c r="G88" s="116"/>
      <c r="H88" s="118"/>
    </row>
    <row r="89" spans="1:8" ht="17.25" customHeight="1" thickBot="1" x14ac:dyDescent="0.4">
      <c r="A89" s="38" t="s">
        <v>104</v>
      </c>
      <c r="B89" s="39">
        <v>0</v>
      </c>
      <c r="C89" s="39">
        <v>0</v>
      </c>
      <c r="D89" s="40" t="s">
        <v>105</v>
      </c>
      <c r="E89" s="116">
        <v>3.2000000000000001E-2</v>
      </c>
      <c r="F89" s="117"/>
      <c r="G89" s="116"/>
      <c r="H89" s="118"/>
    </row>
    <row r="90" spans="1:8" ht="17.25" customHeight="1" thickBot="1" x14ac:dyDescent="0.4">
      <c r="A90" s="38" t="s">
        <v>106</v>
      </c>
      <c r="B90" s="39">
        <v>0</v>
      </c>
      <c r="C90" s="39">
        <v>0</v>
      </c>
      <c r="D90" s="40" t="s">
        <v>107</v>
      </c>
      <c r="E90" s="116">
        <v>1.6E-2</v>
      </c>
      <c r="F90" s="117"/>
      <c r="G90" s="116"/>
      <c r="H90" s="118"/>
    </row>
    <row r="91" spans="1:8" ht="16.2" thickBot="1" x14ac:dyDescent="0.4">
      <c r="A91" s="38" t="s">
        <v>108</v>
      </c>
      <c r="B91" s="39">
        <v>0</v>
      </c>
      <c r="C91" s="39">
        <v>0</v>
      </c>
      <c r="D91" s="40" t="s">
        <v>109</v>
      </c>
      <c r="E91" s="116">
        <v>3.0000000000000001E-3</v>
      </c>
      <c r="F91" s="117"/>
      <c r="G91" s="116"/>
      <c r="H91" s="118"/>
    </row>
    <row r="92" spans="1:8" ht="16.2" thickBot="1" x14ac:dyDescent="0.4">
      <c r="A92" s="38" t="s">
        <v>110</v>
      </c>
      <c r="B92" s="39">
        <v>0</v>
      </c>
      <c r="C92" s="39">
        <v>0</v>
      </c>
      <c r="D92" s="40" t="s">
        <v>111</v>
      </c>
      <c r="E92" s="116">
        <v>1.0999999999999999E-2</v>
      </c>
      <c r="F92" s="117"/>
      <c r="G92" s="116"/>
      <c r="H92" s="118"/>
    </row>
    <row r="93" spans="1:8" ht="16.2" thickBot="1" x14ac:dyDescent="0.4">
      <c r="A93" s="38" t="s">
        <v>112</v>
      </c>
      <c r="B93" s="39">
        <v>0</v>
      </c>
      <c r="C93" s="39">
        <v>0</v>
      </c>
      <c r="D93" s="40" t="s">
        <v>113</v>
      </c>
      <c r="E93" s="116">
        <v>8.0000000000000002E-3</v>
      </c>
      <c r="F93" s="117"/>
      <c r="G93" s="116"/>
      <c r="H93" s="118"/>
    </row>
    <row r="94" spans="1:8" ht="16.2" thickBot="1" x14ac:dyDescent="0.4">
      <c r="A94" s="38" t="s">
        <v>114</v>
      </c>
      <c r="B94" s="39">
        <v>534</v>
      </c>
      <c r="C94" s="39">
        <v>279.60000000000002</v>
      </c>
      <c r="D94" s="40" t="s">
        <v>115</v>
      </c>
      <c r="E94" s="116">
        <v>2.4E-2</v>
      </c>
      <c r="F94" s="117"/>
      <c r="G94" s="116"/>
      <c r="H94" s="118"/>
    </row>
    <row r="95" spans="1:8" ht="16.2" thickBot="1" x14ac:dyDescent="0.4">
      <c r="A95" s="38" t="s">
        <v>116</v>
      </c>
      <c r="B95" s="39">
        <v>0</v>
      </c>
      <c r="C95" s="39">
        <v>0</v>
      </c>
    </row>
    <row r="96" spans="1:8" ht="10.35" customHeight="1" thickBot="1" x14ac:dyDescent="0.4"/>
    <row r="97" spans="1:7" ht="20.100000000000001" customHeight="1" thickBot="1" x14ac:dyDescent="0.4">
      <c r="A97" s="87" t="s">
        <v>117</v>
      </c>
      <c r="B97" s="87"/>
      <c r="C97" s="87"/>
    </row>
    <row r="98" spans="1:7" ht="16.2" thickBot="1" x14ac:dyDescent="0.4">
      <c r="A98" s="35" t="s">
        <v>118</v>
      </c>
      <c r="B98" s="35" t="s">
        <v>119</v>
      </c>
      <c r="C98" s="35" t="s">
        <v>120</v>
      </c>
    </row>
    <row r="99" spans="1:7" ht="18.75" customHeight="1" thickBot="1" x14ac:dyDescent="0.4">
      <c r="A99" s="41" t="s">
        <v>43</v>
      </c>
      <c r="B99" s="42" t="s">
        <v>43</v>
      </c>
      <c r="C99" s="42" t="s">
        <v>43</v>
      </c>
    </row>
    <row r="100" spans="1:7" ht="17.25" customHeight="1" thickBot="1" x14ac:dyDescent="0.4">
      <c r="A100" s="41" t="s">
        <v>43</v>
      </c>
      <c r="B100" s="42" t="s">
        <v>43</v>
      </c>
      <c r="C100" s="42" t="s">
        <v>43</v>
      </c>
    </row>
    <row r="101" spans="1:7" ht="16.2" thickBot="1" x14ac:dyDescent="0.4">
      <c r="A101" s="41" t="s">
        <v>43</v>
      </c>
      <c r="B101" s="42" t="s">
        <v>43</v>
      </c>
      <c r="C101" s="42" t="s">
        <v>43</v>
      </c>
      <c r="D101" s="43"/>
      <c r="E101" s="44"/>
      <c r="F101" s="44"/>
      <c r="G101" s="44"/>
    </row>
    <row r="102" spans="1:7" ht="16.2" thickBot="1" x14ac:dyDescent="0.4">
      <c r="A102" s="41" t="s">
        <v>43</v>
      </c>
      <c r="B102" s="42" t="s">
        <v>43</v>
      </c>
      <c r="C102" s="42" t="s">
        <v>43</v>
      </c>
      <c r="D102" s="43"/>
      <c r="E102" s="44"/>
      <c r="F102" s="44"/>
      <c r="G102" s="44"/>
    </row>
    <row r="103" spans="1:7" ht="16.2" thickBot="1" x14ac:dyDescent="0.4">
      <c r="A103" s="41" t="s">
        <v>43</v>
      </c>
      <c r="B103" s="42" t="s">
        <v>43</v>
      </c>
      <c r="C103" s="42" t="s">
        <v>43</v>
      </c>
      <c r="D103" s="43"/>
      <c r="E103" s="44"/>
      <c r="F103" s="44"/>
      <c r="G103" s="44"/>
    </row>
    <row r="104" spans="1:7" ht="16.2" thickBot="1" x14ac:dyDescent="0.4">
      <c r="A104" s="91" t="s">
        <v>121</v>
      </c>
      <c r="B104" s="91"/>
      <c r="C104" s="91"/>
      <c r="D104" s="43"/>
      <c r="E104" s="45"/>
      <c r="F104" s="45"/>
      <c r="G104" s="45"/>
    </row>
    <row r="105" spans="1:7" ht="16.2" thickBot="1" x14ac:dyDescent="0.4">
      <c r="A105" s="71" t="s">
        <v>122</v>
      </c>
      <c r="B105" s="71"/>
      <c r="C105" s="18" t="s">
        <v>43</v>
      </c>
      <c r="D105" s="43"/>
      <c r="E105" s="45"/>
      <c r="F105" s="45"/>
      <c r="G105" s="45"/>
    </row>
    <row r="106" spans="1:7" ht="16.2" thickBot="1" x14ac:dyDescent="0.4">
      <c r="A106" s="71" t="s">
        <v>123</v>
      </c>
      <c r="B106" s="71"/>
      <c r="C106" s="18" t="s">
        <v>43</v>
      </c>
      <c r="D106" s="43"/>
      <c r="E106" s="45"/>
      <c r="F106" s="45"/>
      <c r="G106" s="45"/>
    </row>
  </sheetData>
  <mergeCells count="135">
    <mergeCell ref="A105:B105"/>
    <mergeCell ref="A106:B106"/>
    <mergeCell ref="E93:F93"/>
    <mergeCell ref="G93:H93"/>
    <mergeCell ref="E94:F94"/>
    <mergeCell ref="G94:H94"/>
    <mergeCell ref="A97:C97"/>
    <mergeCell ref="A104:C104"/>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4:F74"/>
    <mergeCell ref="G74:H74"/>
    <mergeCell ref="E75:F75"/>
    <mergeCell ref="G75:H75"/>
    <mergeCell ref="A77:C77"/>
    <mergeCell ref="D77:H77"/>
    <mergeCell ref="E71:F71"/>
    <mergeCell ref="G71:H71"/>
    <mergeCell ref="E72:F72"/>
    <mergeCell ref="G72:H72"/>
    <mergeCell ref="E73:F73"/>
    <mergeCell ref="G73:H73"/>
    <mergeCell ref="E68:F68"/>
    <mergeCell ref="G68:H68"/>
    <mergeCell ref="E69:F69"/>
    <mergeCell ref="G69:H69"/>
    <mergeCell ref="E70:F70"/>
    <mergeCell ref="G70:H70"/>
    <mergeCell ref="A49:C49"/>
    <mergeCell ref="D49:H49"/>
    <mergeCell ref="A66:C66"/>
    <mergeCell ref="D66:H66"/>
    <mergeCell ref="E67:F67"/>
    <mergeCell ref="G67:H67"/>
    <mergeCell ref="A33:B33"/>
    <mergeCell ref="D33:E33"/>
    <mergeCell ref="F33:H33"/>
    <mergeCell ref="D34:E34"/>
    <mergeCell ref="F34:H34"/>
    <mergeCell ref="A36:C36"/>
    <mergeCell ref="D36:H36"/>
    <mergeCell ref="A31:B31"/>
    <mergeCell ref="D31:E31"/>
    <mergeCell ref="F31:H31"/>
    <mergeCell ref="A32:B32"/>
    <mergeCell ref="D32:E32"/>
    <mergeCell ref="F32:H32"/>
    <mergeCell ref="A28:B28"/>
    <mergeCell ref="D28:E28"/>
    <mergeCell ref="F28:H28"/>
    <mergeCell ref="A29:C29"/>
    <mergeCell ref="D29:H29"/>
    <mergeCell ref="A30:B30"/>
    <mergeCell ref="D30:E30"/>
    <mergeCell ref="F30:H30"/>
    <mergeCell ref="A24:B24"/>
    <mergeCell ref="D24:E24"/>
    <mergeCell ref="F24:H24"/>
    <mergeCell ref="A26:H26"/>
    <mergeCell ref="A27:B27"/>
    <mergeCell ref="D27:E27"/>
    <mergeCell ref="F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0" fitToHeight="0" orientation="portrait" r:id="rId1"/>
  <headerFooter differentFirst="1">
    <oddFooter>&amp;L&amp;"Open Sans,Standard"&amp;7&amp;K01+031© Creditreform Rating AG
20. May 2019&amp;R&amp;"Open Sans,Standard"&amp;7&amp;K01+031&amp;P/&amp;[6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69"/>
  <sheetViews>
    <sheetView showGridLines="0" topLeftCell="A56" zoomScale="55" zoomScaleNormal="55" workbookViewId="0">
      <selection activeCell="D29" sqref="D2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124</v>
      </c>
      <c r="B5" s="53"/>
      <c r="C5" s="53"/>
      <c r="D5" s="53"/>
      <c r="E5" s="53"/>
      <c r="F5" s="53"/>
    </row>
    <row r="6" spans="1:6" s="57" customFormat="1" ht="17.399999999999999" customHeight="1" thickBot="1" x14ac:dyDescent="0.35">
      <c r="A6" s="54" t="s">
        <v>24</v>
      </c>
      <c r="B6" s="55" t="s">
        <v>125</v>
      </c>
      <c r="C6" s="55" t="s">
        <v>126</v>
      </c>
      <c r="D6" s="55" t="s">
        <v>127</v>
      </c>
      <c r="E6" s="55" t="s">
        <v>128</v>
      </c>
      <c r="F6" s="56" t="s">
        <v>129</v>
      </c>
    </row>
    <row r="7" spans="1:6" ht="17.25" customHeight="1" thickBot="1" x14ac:dyDescent="0.35">
      <c r="A7" s="58" t="s">
        <v>25</v>
      </c>
      <c r="B7" s="59" t="s">
        <v>130</v>
      </c>
      <c r="C7" s="59" t="s">
        <v>131</v>
      </c>
      <c r="D7" s="60">
        <v>1.75</v>
      </c>
      <c r="E7" s="61">
        <v>41361</v>
      </c>
      <c r="F7" s="62">
        <v>45013</v>
      </c>
    </row>
    <row r="8" spans="1:6" ht="17.25" customHeight="1" thickBot="1" x14ac:dyDescent="0.35">
      <c r="A8" s="58" t="s">
        <v>25</v>
      </c>
      <c r="B8" s="59" t="s">
        <v>132</v>
      </c>
      <c r="C8" s="59" t="s">
        <v>131</v>
      </c>
      <c r="D8" s="60">
        <v>0.25</v>
      </c>
      <c r="E8" s="61">
        <v>42573</v>
      </c>
      <c r="F8" s="63">
        <v>46225</v>
      </c>
    </row>
    <row r="9" spans="1:6" ht="17.25" customHeight="1" thickBot="1" x14ac:dyDescent="0.35">
      <c r="A9" s="58" t="s">
        <v>25</v>
      </c>
      <c r="B9" s="59" t="s">
        <v>133</v>
      </c>
      <c r="C9" s="59" t="s">
        <v>131</v>
      </c>
      <c r="D9" s="60">
        <v>0.04</v>
      </c>
      <c r="E9" s="61">
        <v>42698</v>
      </c>
      <c r="F9" s="63">
        <v>44524</v>
      </c>
    </row>
    <row r="10" spans="1:6" ht="17.25" customHeight="1" thickBot="1" x14ac:dyDescent="0.35">
      <c r="A10" s="58" t="s">
        <v>25</v>
      </c>
      <c r="B10" s="59" t="s">
        <v>134</v>
      </c>
      <c r="C10" s="59" t="s">
        <v>135</v>
      </c>
      <c r="D10" s="60" t="s">
        <v>136</v>
      </c>
      <c r="E10" s="61">
        <v>41829</v>
      </c>
      <c r="F10" s="63">
        <v>45482</v>
      </c>
    </row>
    <row r="11" spans="1:6" ht="17.25" customHeight="1" thickBot="1" x14ac:dyDescent="0.35">
      <c r="A11" s="58" t="s">
        <v>25</v>
      </c>
      <c r="B11" s="59" t="s">
        <v>137</v>
      </c>
      <c r="C11" s="59" t="s">
        <v>131</v>
      </c>
      <c r="D11" s="60">
        <v>1.75</v>
      </c>
      <c r="E11" s="61">
        <v>41667</v>
      </c>
      <c r="F11" s="63">
        <v>44589</v>
      </c>
    </row>
    <row r="12" spans="1:6" ht="17.25" customHeight="1" thickBot="1" x14ac:dyDescent="0.35">
      <c r="A12" s="58" t="s">
        <v>25</v>
      </c>
      <c r="B12" s="59" t="s">
        <v>138</v>
      </c>
      <c r="C12" s="59" t="s">
        <v>131</v>
      </c>
      <c r="D12" s="60">
        <v>2.7</v>
      </c>
      <c r="E12" s="61">
        <v>40438</v>
      </c>
      <c r="F12" s="63">
        <v>44091</v>
      </c>
    </row>
    <row r="13" spans="1:6" ht="17.25" customHeight="1" thickBot="1" x14ac:dyDescent="0.35">
      <c r="A13" s="58" t="s">
        <v>25</v>
      </c>
      <c r="B13" s="59" t="s">
        <v>139</v>
      </c>
      <c r="C13" s="59" t="s">
        <v>131</v>
      </c>
      <c r="D13" s="60">
        <v>0.14299999999999999</v>
      </c>
      <c r="E13" s="61">
        <v>43515</v>
      </c>
      <c r="F13" s="63">
        <v>45341</v>
      </c>
    </row>
    <row r="14" spans="1:6" ht="17.25" customHeight="1" thickBot="1" x14ac:dyDescent="0.35">
      <c r="A14" s="58" t="s">
        <v>25</v>
      </c>
      <c r="B14" s="59" t="s">
        <v>140</v>
      </c>
      <c r="C14" s="59" t="s">
        <v>135</v>
      </c>
      <c r="D14" s="60" t="s">
        <v>141</v>
      </c>
      <c r="E14" s="61">
        <v>41494</v>
      </c>
      <c r="F14" s="63">
        <v>45146</v>
      </c>
    </row>
    <row r="15" spans="1:6" ht="17.25" customHeight="1" thickBot="1" x14ac:dyDescent="0.35">
      <c r="A15" s="58" t="s">
        <v>25</v>
      </c>
      <c r="B15" s="59" t="s">
        <v>142</v>
      </c>
      <c r="C15" s="59" t="s">
        <v>135</v>
      </c>
      <c r="D15" s="60" t="s">
        <v>143</v>
      </c>
      <c r="E15" s="61">
        <v>40990</v>
      </c>
      <c r="F15" s="63">
        <v>44642</v>
      </c>
    </row>
    <row r="16" spans="1:6" ht="17.25" customHeight="1" thickBot="1" x14ac:dyDescent="0.35">
      <c r="A16" s="58" t="s">
        <v>25</v>
      </c>
      <c r="B16" s="59" t="s">
        <v>144</v>
      </c>
      <c r="C16" s="59" t="s">
        <v>131</v>
      </c>
      <c r="D16" s="60">
        <v>0.66200000000000003</v>
      </c>
      <c r="E16" s="61">
        <v>43069</v>
      </c>
      <c r="F16" s="63">
        <v>44895</v>
      </c>
    </row>
    <row r="17" spans="1:6" ht="17.25" customHeight="1" thickBot="1" x14ac:dyDescent="0.35">
      <c r="A17" s="58" t="s">
        <v>25</v>
      </c>
      <c r="B17" s="59" t="s">
        <v>145</v>
      </c>
      <c r="C17" s="59" t="s">
        <v>131</v>
      </c>
      <c r="D17" s="60">
        <v>3.5</v>
      </c>
      <c r="E17" s="61">
        <v>41523</v>
      </c>
      <c r="F17" s="63">
        <v>45175</v>
      </c>
    </row>
    <row r="18" spans="1:6" ht="17.25" customHeight="1" thickBot="1" x14ac:dyDescent="0.35">
      <c r="A18" s="58" t="s">
        <v>25</v>
      </c>
      <c r="B18" s="59" t="s">
        <v>146</v>
      </c>
      <c r="C18" s="59" t="s">
        <v>131</v>
      </c>
      <c r="D18" s="60">
        <v>2.75</v>
      </c>
      <c r="E18" s="61">
        <v>40919</v>
      </c>
      <c r="F18" s="63">
        <v>44572</v>
      </c>
    </row>
    <row r="19" spans="1:6" ht="17.25" customHeight="1" thickBot="1" x14ac:dyDescent="0.35">
      <c r="A19" s="58" t="s">
        <v>25</v>
      </c>
      <c r="B19" s="59" t="s">
        <v>147</v>
      </c>
      <c r="C19" s="59" t="s">
        <v>131</v>
      </c>
      <c r="D19" s="60">
        <v>0</v>
      </c>
      <c r="E19" s="61">
        <v>43481</v>
      </c>
      <c r="F19" s="63">
        <v>44760</v>
      </c>
    </row>
    <row r="20" spans="1:6" ht="17.25" customHeight="1" thickBot="1" x14ac:dyDescent="0.35">
      <c r="A20" s="58" t="s">
        <v>25</v>
      </c>
      <c r="B20" s="59" t="s">
        <v>148</v>
      </c>
      <c r="C20" s="59" t="s">
        <v>135</v>
      </c>
      <c r="D20" s="60" t="s">
        <v>149</v>
      </c>
      <c r="E20" s="61">
        <v>41144</v>
      </c>
      <c r="F20" s="63">
        <v>43700</v>
      </c>
    </row>
    <row r="21" spans="1:6" ht="17.25" customHeight="1" thickBot="1" x14ac:dyDescent="0.35">
      <c r="A21" s="58" t="s">
        <v>25</v>
      </c>
      <c r="B21" s="59" t="s">
        <v>150</v>
      </c>
      <c r="C21" s="59" t="s">
        <v>131</v>
      </c>
      <c r="D21" s="60">
        <v>0.27500000000000002</v>
      </c>
      <c r="E21" s="61">
        <v>42390</v>
      </c>
      <c r="F21" s="63">
        <v>44582</v>
      </c>
    </row>
    <row r="22" spans="1:6" ht="15" thickBot="1" x14ac:dyDescent="0.35">
      <c r="A22" s="58" t="s">
        <v>25</v>
      </c>
      <c r="B22" s="59" t="s">
        <v>151</v>
      </c>
      <c r="C22" s="59" t="s">
        <v>131</v>
      </c>
      <c r="D22" s="60">
        <v>0</v>
      </c>
      <c r="E22" s="61">
        <v>42755</v>
      </c>
      <c r="F22" s="63">
        <v>43850</v>
      </c>
    </row>
    <row r="23" spans="1:6" ht="15" thickBot="1" x14ac:dyDescent="0.35">
      <c r="A23" s="58" t="s">
        <v>25</v>
      </c>
      <c r="B23" s="59" t="s">
        <v>152</v>
      </c>
      <c r="C23" s="59" t="s">
        <v>131</v>
      </c>
      <c r="D23" s="60">
        <v>2.75</v>
      </c>
      <c r="E23" s="61">
        <v>40379</v>
      </c>
      <c r="F23" s="63">
        <v>44032</v>
      </c>
    </row>
    <row r="24" spans="1:6" ht="15" thickBot="1" x14ac:dyDescent="0.35">
      <c r="A24" s="58" t="s">
        <v>25</v>
      </c>
      <c r="B24" s="59" t="s">
        <v>153</v>
      </c>
      <c r="C24" s="59" t="s">
        <v>135</v>
      </c>
      <c r="D24" s="60" t="s">
        <v>149</v>
      </c>
      <c r="E24" s="61">
        <v>41661</v>
      </c>
      <c r="F24" s="63">
        <v>45313</v>
      </c>
    </row>
    <row r="25" spans="1:6" ht="15" thickBot="1" x14ac:dyDescent="0.35">
      <c r="A25" s="58" t="s">
        <v>25</v>
      </c>
      <c r="B25" s="59" t="s">
        <v>154</v>
      </c>
      <c r="C25" s="59" t="s">
        <v>131</v>
      </c>
      <c r="D25" s="60">
        <v>3.5</v>
      </c>
      <c r="E25" s="61">
        <v>40233</v>
      </c>
      <c r="F25" s="63">
        <v>43885</v>
      </c>
    </row>
    <row r="26" spans="1:6" ht="15" thickBot="1" x14ac:dyDescent="0.35">
      <c r="A26" s="58" t="s">
        <v>25</v>
      </c>
      <c r="B26" s="59" t="s">
        <v>155</v>
      </c>
      <c r="C26" s="59" t="s">
        <v>131</v>
      </c>
      <c r="D26" s="60">
        <v>1.25</v>
      </c>
      <c r="E26" s="61">
        <v>43362</v>
      </c>
      <c r="F26" s="63">
        <v>48841</v>
      </c>
    </row>
    <row r="27" spans="1:6" ht="15" thickBot="1" x14ac:dyDescent="0.35">
      <c r="A27" s="58" t="s">
        <v>25</v>
      </c>
      <c r="B27" s="59" t="s">
        <v>156</v>
      </c>
      <c r="C27" s="59" t="s">
        <v>131</v>
      </c>
      <c r="D27" s="60">
        <v>4.125</v>
      </c>
      <c r="E27" s="61">
        <v>39933</v>
      </c>
      <c r="F27" s="63">
        <v>43585</v>
      </c>
    </row>
    <row r="28" spans="1:6" ht="15" thickBot="1" x14ac:dyDescent="0.35">
      <c r="A28" s="58" t="s">
        <v>25</v>
      </c>
      <c r="B28" s="59" t="s">
        <v>157</v>
      </c>
      <c r="C28" s="59" t="s">
        <v>131</v>
      </c>
      <c r="D28" s="60">
        <v>0.1</v>
      </c>
      <c r="E28" s="61">
        <v>42067</v>
      </c>
      <c r="F28" s="63">
        <v>43894</v>
      </c>
    </row>
    <row r="29" spans="1:6" ht="15" thickBot="1" x14ac:dyDescent="0.35">
      <c r="A29" s="58" t="s">
        <v>25</v>
      </c>
      <c r="B29" s="59" t="s">
        <v>158</v>
      </c>
      <c r="C29" s="59" t="s">
        <v>131</v>
      </c>
      <c r="D29" s="60">
        <v>0.875</v>
      </c>
      <c r="E29" s="61">
        <v>43179</v>
      </c>
      <c r="F29" s="63">
        <v>46832</v>
      </c>
    </row>
    <row r="30" spans="1:6" ht="15" thickBot="1" x14ac:dyDescent="0.35">
      <c r="A30" s="58" t="s">
        <v>25</v>
      </c>
      <c r="B30" s="59" t="s">
        <v>159</v>
      </c>
      <c r="C30" s="59" t="s">
        <v>131</v>
      </c>
      <c r="D30" s="60">
        <v>1.383</v>
      </c>
      <c r="E30" s="61">
        <v>42823</v>
      </c>
      <c r="F30" s="63">
        <v>51953</v>
      </c>
    </row>
    <row r="31" spans="1:6" ht="15" thickBot="1" x14ac:dyDescent="0.35">
      <c r="A31" s="58" t="s">
        <v>25</v>
      </c>
      <c r="B31" s="59" t="s">
        <v>160</v>
      </c>
      <c r="C31" s="59" t="s">
        <v>131</v>
      </c>
      <c r="D31" s="60">
        <v>2</v>
      </c>
      <c r="E31" s="61">
        <v>41390</v>
      </c>
      <c r="F31" s="63">
        <v>46869</v>
      </c>
    </row>
    <row r="32" spans="1:6" ht="15" thickBot="1" x14ac:dyDescent="0.35">
      <c r="A32" s="58" t="s">
        <v>25</v>
      </c>
      <c r="B32" s="59" t="s">
        <v>161</v>
      </c>
      <c r="C32" s="59" t="s">
        <v>131</v>
      </c>
      <c r="D32" s="60">
        <v>0.61</v>
      </c>
      <c r="E32" s="61">
        <v>42593</v>
      </c>
      <c r="F32" s="63">
        <v>48071</v>
      </c>
    </row>
    <row r="33" spans="1:6" ht="15" thickBot="1" x14ac:dyDescent="0.35">
      <c r="A33" s="58" t="s">
        <v>25</v>
      </c>
      <c r="B33" s="59" t="s">
        <v>162</v>
      </c>
      <c r="C33" s="59" t="s">
        <v>131</v>
      </c>
      <c r="D33" s="60">
        <v>1.5</v>
      </c>
      <c r="E33" s="61">
        <v>42979</v>
      </c>
      <c r="F33" s="63">
        <v>44805</v>
      </c>
    </row>
    <row r="34" spans="1:6" ht="15" thickBot="1" x14ac:dyDescent="0.35">
      <c r="A34" s="58" t="s">
        <v>25</v>
      </c>
      <c r="B34" s="59" t="s">
        <v>163</v>
      </c>
      <c r="C34" s="59" t="s">
        <v>131</v>
      </c>
      <c r="D34" s="60">
        <v>1.55</v>
      </c>
      <c r="E34" s="61">
        <v>41866</v>
      </c>
      <c r="F34" s="63">
        <v>47480</v>
      </c>
    </row>
    <row r="35" spans="1:6" ht="15" thickBot="1" x14ac:dyDescent="0.35">
      <c r="A35" s="58" t="s">
        <v>25</v>
      </c>
      <c r="B35" s="59" t="s">
        <v>164</v>
      </c>
      <c r="C35" s="59" t="s">
        <v>131</v>
      </c>
      <c r="D35" s="60">
        <v>1.5</v>
      </c>
      <c r="E35" s="61">
        <v>41667</v>
      </c>
      <c r="F35" s="63">
        <v>44071</v>
      </c>
    </row>
    <row r="36" spans="1:6" ht="15" thickBot="1" x14ac:dyDescent="0.35">
      <c r="A36" s="58" t="s">
        <v>25</v>
      </c>
      <c r="B36" s="59" t="s">
        <v>165</v>
      </c>
      <c r="C36" s="59" t="s">
        <v>131</v>
      </c>
      <c r="D36" s="60">
        <v>3.25</v>
      </c>
      <c r="E36" s="61">
        <v>40507</v>
      </c>
      <c r="F36" s="63">
        <v>44160</v>
      </c>
    </row>
    <row r="37" spans="1:6" ht="15" thickBot="1" x14ac:dyDescent="0.35">
      <c r="A37" s="58" t="s">
        <v>25</v>
      </c>
      <c r="B37" s="59" t="s">
        <v>166</v>
      </c>
      <c r="C37" s="59" t="s">
        <v>131</v>
      </c>
      <c r="D37" s="60">
        <v>1.35</v>
      </c>
      <c r="E37" s="61">
        <v>43377</v>
      </c>
      <c r="F37" s="63">
        <v>48856</v>
      </c>
    </row>
    <row r="38" spans="1:6" ht="15" thickBot="1" x14ac:dyDescent="0.35">
      <c r="A38" s="58" t="s">
        <v>25</v>
      </c>
      <c r="B38" s="59" t="s">
        <v>167</v>
      </c>
      <c r="C38" s="59" t="s">
        <v>131</v>
      </c>
      <c r="D38" s="60">
        <v>0.625</v>
      </c>
      <c r="E38" s="61">
        <v>42747</v>
      </c>
      <c r="F38" s="63">
        <v>46399</v>
      </c>
    </row>
    <row r="39" spans="1:6" ht="15" thickBot="1" x14ac:dyDescent="0.35">
      <c r="A39" s="58" t="s">
        <v>25</v>
      </c>
      <c r="B39" s="59" t="s">
        <v>168</v>
      </c>
      <c r="C39" s="59" t="s">
        <v>131</v>
      </c>
      <c r="D39" s="60">
        <v>2</v>
      </c>
      <c r="E39" s="61">
        <v>41078</v>
      </c>
      <c r="F39" s="63">
        <v>44729</v>
      </c>
    </row>
    <row r="40" spans="1:6" ht="15" thickBot="1" x14ac:dyDescent="0.35">
      <c r="A40" s="58" t="s">
        <v>25</v>
      </c>
      <c r="B40" s="59" t="s">
        <v>169</v>
      </c>
      <c r="C40" s="59" t="s">
        <v>131</v>
      </c>
      <c r="D40" s="60">
        <v>0.997</v>
      </c>
      <c r="E40" s="61">
        <v>43069</v>
      </c>
      <c r="F40" s="63">
        <v>46721</v>
      </c>
    </row>
    <row r="41" spans="1:6" ht="15" thickBot="1" x14ac:dyDescent="0.35">
      <c r="A41" s="58" t="s">
        <v>25</v>
      </c>
      <c r="B41" s="59" t="s">
        <v>170</v>
      </c>
      <c r="C41" s="59" t="s">
        <v>131</v>
      </c>
      <c r="D41" s="60">
        <v>2.25</v>
      </c>
      <c r="E41" s="61">
        <v>41529</v>
      </c>
      <c r="F41" s="63">
        <v>44816</v>
      </c>
    </row>
    <row r="42" spans="1:6" ht="15" thickBot="1" x14ac:dyDescent="0.35">
      <c r="A42" s="58" t="s">
        <v>25</v>
      </c>
      <c r="B42" s="59" t="s">
        <v>171</v>
      </c>
      <c r="C42" s="59" t="s">
        <v>135</v>
      </c>
      <c r="D42" s="60" t="s">
        <v>172</v>
      </c>
      <c r="E42" s="61">
        <v>41743</v>
      </c>
      <c r="F42" s="63">
        <v>44665</v>
      </c>
    </row>
    <row r="43" spans="1:6" ht="15" thickBot="1" x14ac:dyDescent="0.35">
      <c r="A43" s="58" t="s">
        <v>25</v>
      </c>
      <c r="B43" s="59" t="s">
        <v>173</v>
      </c>
      <c r="C43" s="59" t="s">
        <v>135</v>
      </c>
      <c r="D43" s="60" t="s">
        <v>174</v>
      </c>
      <c r="E43" s="61">
        <v>39367</v>
      </c>
      <c r="F43" s="63">
        <v>46672</v>
      </c>
    </row>
    <row r="44" spans="1:6" ht="15" thickBot="1" x14ac:dyDescent="0.35">
      <c r="A44" s="58" t="s">
        <v>25</v>
      </c>
      <c r="B44" s="59" t="s">
        <v>175</v>
      </c>
      <c r="C44" s="59" t="s">
        <v>131</v>
      </c>
      <c r="D44" s="60">
        <v>2</v>
      </c>
      <c r="E44" s="61">
        <v>41025</v>
      </c>
      <c r="F44" s="63">
        <v>43581</v>
      </c>
    </row>
    <row r="45" spans="1:6" ht="15" thickBot="1" x14ac:dyDescent="0.35">
      <c r="A45" s="58" t="s">
        <v>25</v>
      </c>
      <c r="B45" s="59" t="s">
        <v>176</v>
      </c>
      <c r="C45" s="59" t="s">
        <v>131</v>
      </c>
      <c r="D45" s="60">
        <v>5.5</v>
      </c>
      <c r="E45" s="61">
        <v>36004</v>
      </c>
      <c r="F45" s="63">
        <v>46962</v>
      </c>
    </row>
    <row r="46" spans="1:6" ht="15" thickBot="1" x14ac:dyDescent="0.35">
      <c r="A46" s="58" t="s">
        <v>25</v>
      </c>
      <c r="B46" s="59" t="s">
        <v>177</v>
      </c>
      <c r="C46" s="59" t="s">
        <v>131</v>
      </c>
      <c r="D46" s="60">
        <v>1.25</v>
      </c>
      <c r="E46" s="61">
        <v>41345</v>
      </c>
      <c r="F46" s="63">
        <v>43902</v>
      </c>
    </row>
    <row r="47" spans="1:6" ht="15" thickBot="1" x14ac:dyDescent="0.35">
      <c r="A47" s="58" t="s">
        <v>25</v>
      </c>
      <c r="B47" s="59" t="s">
        <v>178</v>
      </c>
      <c r="C47" s="59" t="s">
        <v>131</v>
      </c>
      <c r="D47" s="60">
        <v>0.375</v>
      </c>
      <c r="E47" s="61">
        <v>42745</v>
      </c>
      <c r="F47" s="63">
        <v>46034</v>
      </c>
    </row>
    <row r="48" spans="1:6" ht="15" thickBot="1" x14ac:dyDescent="0.35">
      <c r="A48" s="58" t="s">
        <v>25</v>
      </c>
      <c r="B48" s="59" t="s">
        <v>179</v>
      </c>
      <c r="C48" s="59" t="s">
        <v>131</v>
      </c>
      <c r="D48" s="60">
        <v>1.2</v>
      </c>
      <c r="E48" s="61">
        <v>41884</v>
      </c>
      <c r="F48" s="63">
        <v>45537</v>
      </c>
    </row>
    <row r="49" spans="1:6" ht="15" thickBot="1" x14ac:dyDescent="0.35">
      <c r="A49" s="58" t="s">
        <v>25</v>
      </c>
      <c r="B49" s="59" t="s">
        <v>180</v>
      </c>
      <c r="C49" s="59" t="s">
        <v>131</v>
      </c>
      <c r="D49" s="60">
        <v>0.25</v>
      </c>
      <c r="E49" s="61">
        <v>42817</v>
      </c>
      <c r="F49" s="63">
        <v>44278</v>
      </c>
    </row>
    <row r="50" spans="1:6" ht="15" thickBot="1" x14ac:dyDescent="0.35">
      <c r="A50" s="58" t="s">
        <v>25</v>
      </c>
      <c r="B50" s="59" t="s">
        <v>181</v>
      </c>
      <c r="C50" s="59" t="s">
        <v>135</v>
      </c>
      <c r="D50" s="60" t="s">
        <v>182</v>
      </c>
      <c r="E50" s="61">
        <v>41752</v>
      </c>
      <c r="F50" s="63">
        <v>43578</v>
      </c>
    </row>
    <row r="51" spans="1:6" ht="15" thickBot="1" x14ac:dyDescent="0.35">
      <c r="A51" s="58" t="s">
        <v>25</v>
      </c>
      <c r="B51" s="59" t="s">
        <v>183</v>
      </c>
      <c r="C51" s="59" t="s">
        <v>131</v>
      </c>
      <c r="D51" s="60">
        <v>2</v>
      </c>
      <c r="E51" s="61">
        <v>41663</v>
      </c>
      <c r="F51" s="63">
        <v>45131</v>
      </c>
    </row>
    <row r="52" spans="1:6" ht="15" thickBot="1" x14ac:dyDescent="0.35">
      <c r="A52" s="58" t="s">
        <v>25</v>
      </c>
      <c r="B52" s="59" t="s">
        <v>184</v>
      </c>
      <c r="C52" s="59" t="s">
        <v>131</v>
      </c>
      <c r="D52" s="60">
        <v>3.27</v>
      </c>
      <c r="E52" s="61">
        <v>40386</v>
      </c>
      <c r="F52" s="63">
        <v>43647</v>
      </c>
    </row>
    <row r="53" spans="1:6" ht="15" thickBot="1" x14ac:dyDescent="0.35">
      <c r="A53" s="58" t="s">
        <v>25</v>
      </c>
      <c r="B53" s="59" t="s">
        <v>185</v>
      </c>
      <c r="C53" s="59" t="s">
        <v>131</v>
      </c>
      <c r="D53" s="60">
        <v>4.5</v>
      </c>
      <c r="E53" s="61">
        <v>39976</v>
      </c>
      <c r="F53" s="63">
        <v>43628</v>
      </c>
    </row>
    <row r="54" spans="1:6" ht="15" thickBot="1" x14ac:dyDescent="0.35">
      <c r="A54" s="58" t="s">
        <v>25</v>
      </c>
      <c r="B54" s="59" t="s">
        <v>186</v>
      </c>
      <c r="C54" s="59" t="s">
        <v>131</v>
      </c>
      <c r="D54" s="60">
        <v>1.125</v>
      </c>
      <c r="E54" s="61">
        <v>41786</v>
      </c>
      <c r="F54" s="63">
        <v>44343</v>
      </c>
    </row>
    <row r="55" spans="1:6" ht="15" thickBot="1" x14ac:dyDescent="0.35">
      <c r="A55" s="58" t="s">
        <v>25</v>
      </c>
      <c r="B55" s="59" t="s">
        <v>187</v>
      </c>
      <c r="C55" s="59" t="s">
        <v>131</v>
      </c>
      <c r="D55" s="60">
        <v>1.875</v>
      </c>
      <c r="E55" s="61">
        <v>41453</v>
      </c>
      <c r="F55" s="63">
        <v>44851</v>
      </c>
    </row>
    <row r="56" spans="1:6" ht="15" thickBot="1" x14ac:dyDescent="0.35">
      <c r="A56" s="58" t="s">
        <v>25</v>
      </c>
      <c r="B56" s="59" t="s">
        <v>188</v>
      </c>
      <c r="C56" s="59" t="s">
        <v>131</v>
      </c>
      <c r="D56" s="60">
        <v>1</v>
      </c>
      <c r="E56" s="61">
        <v>41823</v>
      </c>
      <c r="F56" s="63">
        <v>44193</v>
      </c>
    </row>
    <row r="57" spans="1:6" ht="15" thickBot="1" x14ac:dyDescent="0.35">
      <c r="A57" s="58" t="s">
        <v>25</v>
      </c>
      <c r="B57" s="59" t="s">
        <v>189</v>
      </c>
      <c r="C57" s="59" t="s">
        <v>131</v>
      </c>
      <c r="D57" s="60">
        <v>0.375</v>
      </c>
      <c r="E57" s="61">
        <v>42745</v>
      </c>
      <c r="F57" s="63">
        <v>46398</v>
      </c>
    </row>
    <row r="58" spans="1:6" ht="15" thickBot="1" x14ac:dyDescent="0.35">
      <c r="A58" s="58" t="s">
        <v>25</v>
      </c>
      <c r="B58" s="59" t="s">
        <v>190</v>
      </c>
      <c r="C58" s="59" t="s">
        <v>131</v>
      </c>
      <c r="D58" s="60">
        <v>1.375</v>
      </c>
      <c r="E58" s="61">
        <v>41695</v>
      </c>
      <c r="F58" s="63">
        <v>44316</v>
      </c>
    </row>
    <row r="59" spans="1:6" ht="15" thickBot="1" x14ac:dyDescent="0.35">
      <c r="A59" s="58" t="s">
        <v>25</v>
      </c>
      <c r="B59" s="59" t="s">
        <v>191</v>
      </c>
      <c r="C59" s="59" t="s">
        <v>131</v>
      </c>
      <c r="D59" s="60">
        <v>3.625</v>
      </c>
      <c r="E59" s="61">
        <v>40757</v>
      </c>
      <c r="F59" s="63">
        <v>44410</v>
      </c>
    </row>
    <row r="60" spans="1:6" ht="15" thickBot="1" x14ac:dyDescent="0.35">
      <c r="A60" s="58" t="s">
        <v>25</v>
      </c>
      <c r="B60" s="59" t="s">
        <v>192</v>
      </c>
      <c r="C60" s="59" t="s">
        <v>131</v>
      </c>
      <c r="D60" s="60">
        <v>0</v>
      </c>
      <c r="E60" s="61">
        <v>43515</v>
      </c>
      <c r="F60" s="63">
        <v>44613</v>
      </c>
    </row>
    <row r="61" spans="1:6" ht="15" thickBot="1" x14ac:dyDescent="0.35">
      <c r="A61" s="58" t="s">
        <v>25</v>
      </c>
      <c r="B61" s="59" t="s">
        <v>193</v>
      </c>
      <c r="C61" s="59" t="s">
        <v>131</v>
      </c>
      <c r="D61" s="60">
        <v>0.5</v>
      </c>
      <c r="E61" s="61">
        <v>43481</v>
      </c>
      <c r="F61" s="63">
        <v>46038</v>
      </c>
    </row>
    <row r="62" spans="1:6" ht="15" thickBot="1" x14ac:dyDescent="0.35">
      <c r="A62" s="58" t="s">
        <v>25</v>
      </c>
      <c r="B62" s="59" t="s">
        <v>194</v>
      </c>
      <c r="C62" s="59" t="s">
        <v>131</v>
      </c>
      <c r="D62" s="60">
        <v>1.875</v>
      </c>
      <c r="E62" s="61">
        <v>41451</v>
      </c>
      <c r="F62" s="63">
        <v>45103</v>
      </c>
    </row>
    <row r="63" spans="1:6" ht="15" thickBot="1" x14ac:dyDescent="0.35">
      <c r="A63" s="58" t="s">
        <v>25</v>
      </c>
      <c r="B63" s="59" t="s">
        <v>195</v>
      </c>
      <c r="C63" s="59" t="s">
        <v>131</v>
      </c>
      <c r="D63" s="60">
        <v>1.75</v>
      </c>
      <c r="E63" s="61">
        <v>41512</v>
      </c>
      <c r="F63" s="63">
        <v>44069</v>
      </c>
    </row>
    <row r="64" spans="1:6" ht="15" thickBot="1" x14ac:dyDescent="0.35">
      <c r="A64" s="58" t="s">
        <v>25</v>
      </c>
      <c r="B64" s="59" t="s">
        <v>196</v>
      </c>
      <c r="C64" s="59" t="s">
        <v>131</v>
      </c>
      <c r="D64" s="60">
        <v>0</v>
      </c>
      <c r="E64" s="61">
        <v>42746</v>
      </c>
      <c r="F64" s="63">
        <v>44603</v>
      </c>
    </row>
    <row r="65" spans="1:6" ht="15" thickBot="1" x14ac:dyDescent="0.35">
      <c r="A65" s="58" t="s">
        <v>25</v>
      </c>
      <c r="B65" s="59" t="s">
        <v>197</v>
      </c>
      <c r="C65" s="59" t="s">
        <v>135</v>
      </c>
      <c r="D65" s="60" t="s">
        <v>198</v>
      </c>
      <c r="E65" s="61">
        <v>41068</v>
      </c>
      <c r="F65" s="63">
        <v>44720</v>
      </c>
    </row>
    <row r="66" spans="1:6" ht="15" thickBot="1" x14ac:dyDescent="0.35">
      <c r="A66" s="58" t="s">
        <v>25</v>
      </c>
      <c r="B66" s="59" t="s">
        <v>199</v>
      </c>
      <c r="C66" s="59" t="s">
        <v>131</v>
      </c>
      <c r="D66" s="60">
        <v>2.25</v>
      </c>
      <c r="E66" s="61">
        <v>41577</v>
      </c>
      <c r="F66" s="63">
        <v>45229</v>
      </c>
    </row>
    <row r="67" spans="1:6" ht="15" thickBot="1" x14ac:dyDescent="0.35">
      <c r="A67" s="58" t="s">
        <v>25</v>
      </c>
      <c r="B67" s="59" t="s">
        <v>200</v>
      </c>
      <c r="C67" s="59" t="s">
        <v>131</v>
      </c>
      <c r="D67" s="60">
        <v>1.448</v>
      </c>
      <c r="E67" s="61">
        <v>43360</v>
      </c>
      <c r="F67" s="63">
        <v>50665</v>
      </c>
    </row>
    <row r="68" spans="1:6" ht="15" thickBot="1" x14ac:dyDescent="0.35">
      <c r="A68" s="58" t="s">
        <v>25</v>
      </c>
      <c r="B68" s="59" t="s">
        <v>201</v>
      </c>
      <c r="C68" s="59" t="s">
        <v>135</v>
      </c>
      <c r="D68" s="60" t="s">
        <v>202</v>
      </c>
      <c r="E68" s="61">
        <v>39911</v>
      </c>
      <c r="F68" s="63">
        <v>43563</v>
      </c>
    </row>
    <row r="69" spans="1:6" ht="15" thickBot="1" x14ac:dyDescent="0.35">
      <c r="A69" s="58" t="s">
        <v>25</v>
      </c>
      <c r="B69" s="59" t="s">
        <v>203</v>
      </c>
      <c r="C69" s="59" t="s">
        <v>131</v>
      </c>
      <c r="D69" s="60">
        <v>0.125</v>
      </c>
      <c r="E69" s="61">
        <v>42450</v>
      </c>
      <c r="F69" s="63">
        <v>44886</v>
      </c>
    </row>
  </sheetData>
  <sheetProtection algorithmName="SHA-512" hashValue="xc5HnvqBvFSlvzOCGXKjjwlfUJfbe9oo0614dqr7jNmI54mZXezJWbAuBV6mATsvJ+ujJgcb4Pmg7vTs4/QK0A==" saltValue="BZORr4X8xiC520/tBy8V0Q=="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san,Standard"&amp;7&amp;K01+021© Creditreform Rating AG
20. May 2019&amp;R&amp;"Open Sans,Standard"&amp;7&amp;K01+022 4/6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zoomScaleNormal="100" workbookViewId="0">
      <selection sqref="A1:C4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204</v>
      </c>
      <c r="B5" s="66"/>
      <c r="C5" s="66"/>
    </row>
    <row r="6" spans="1:3" ht="48" customHeight="1" thickBot="1" x14ac:dyDescent="0.35">
      <c r="A6" s="122"/>
      <c r="B6" s="122"/>
      <c r="C6" s="122"/>
    </row>
    <row r="7" spans="1:3" s="57" customFormat="1" ht="17.399999999999999" customHeight="1" thickBot="1" x14ac:dyDescent="0.35">
      <c r="A7" s="54" t="s">
        <v>205</v>
      </c>
      <c r="B7" s="55" t="s">
        <v>206</v>
      </c>
      <c r="C7" s="56" t="s">
        <v>207</v>
      </c>
    </row>
    <row r="8" spans="1:3" ht="17.100000000000001" customHeight="1" thickBot="1" x14ac:dyDescent="0.35">
      <c r="A8" s="67" t="s">
        <v>8</v>
      </c>
      <c r="B8" s="68" t="s">
        <v>24</v>
      </c>
      <c r="C8" s="69" t="s">
        <v>208</v>
      </c>
    </row>
    <row r="9" spans="1:3" ht="30" customHeight="1" thickBot="1" x14ac:dyDescent="0.35">
      <c r="A9" s="67" t="s">
        <v>11</v>
      </c>
      <c r="B9" s="68" t="s">
        <v>209</v>
      </c>
      <c r="C9" s="69" t="s">
        <v>210</v>
      </c>
    </row>
    <row r="10" spans="1:3" ht="17.100000000000001" customHeight="1" thickBot="1" x14ac:dyDescent="0.35">
      <c r="A10" s="67" t="s">
        <v>13</v>
      </c>
      <c r="B10" s="68" t="s">
        <v>24</v>
      </c>
      <c r="C10" s="69" t="s">
        <v>211</v>
      </c>
    </row>
    <row r="11" spans="1:3" ht="17.100000000000001" customHeight="1" thickBot="1" x14ac:dyDescent="0.35">
      <c r="A11" s="67" t="s">
        <v>15</v>
      </c>
      <c r="B11" s="68" t="s">
        <v>24</v>
      </c>
      <c r="C11" s="69" t="s">
        <v>212</v>
      </c>
    </row>
    <row r="12" spans="1:3" ht="17.100000000000001" customHeight="1" thickBot="1" x14ac:dyDescent="0.35">
      <c r="A12" s="67" t="s">
        <v>17</v>
      </c>
      <c r="B12" s="68" t="s">
        <v>24</v>
      </c>
      <c r="C12" s="69" t="s">
        <v>213</v>
      </c>
    </row>
    <row r="13" spans="1:3" ht="17.100000000000001" customHeight="1" thickBot="1" x14ac:dyDescent="0.35">
      <c r="A13" s="67" t="s">
        <v>18</v>
      </c>
      <c r="B13" s="68" t="s">
        <v>24</v>
      </c>
      <c r="C13" s="69" t="s">
        <v>214</v>
      </c>
    </row>
    <row r="14" spans="1:3" ht="56.1" customHeight="1" thickBot="1" x14ac:dyDescent="0.35">
      <c r="A14" s="67" t="s">
        <v>6</v>
      </c>
      <c r="B14" s="68" t="s">
        <v>24</v>
      </c>
      <c r="C14" s="69" t="s">
        <v>215</v>
      </c>
    </row>
    <row r="15" spans="1:3" ht="56.1" customHeight="1" thickBot="1" x14ac:dyDescent="0.35">
      <c r="A15" s="67" t="s">
        <v>10</v>
      </c>
      <c r="B15" s="68" t="s">
        <v>24</v>
      </c>
      <c r="C15" s="69" t="s">
        <v>216</v>
      </c>
    </row>
    <row r="16" spans="1:3" ht="17.100000000000001" customHeight="1" thickBot="1" x14ac:dyDescent="0.35">
      <c r="A16" s="67" t="s">
        <v>16</v>
      </c>
      <c r="B16" s="68" t="s">
        <v>24</v>
      </c>
      <c r="C16" s="69" t="s">
        <v>217</v>
      </c>
    </row>
    <row r="17" spans="1:3" ht="30" customHeight="1" thickBot="1" x14ac:dyDescent="0.35">
      <c r="A17" s="67" t="s">
        <v>27</v>
      </c>
      <c r="B17" s="68" t="s">
        <v>209</v>
      </c>
      <c r="C17" s="69" t="s">
        <v>218</v>
      </c>
    </row>
    <row r="18" spans="1:3" ht="30" customHeight="1" thickBot="1" x14ac:dyDescent="0.35">
      <c r="A18" s="67" t="s">
        <v>30</v>
      </c>
      <c r="B18" s="68" t="s">
        <v>209</v>
      </c>
      <c r="C18" s="69" t="s">
        <v>219</v>
      </c>
    </row>
    <row r="19" spans="1:3" ht="17.100000000000001" customHeight="1" thickBot="1" x14ac:dyDescent="0.35">
      <c r="A19" s="67" t="s">
        <v>220</v>
      </c>
      <c r="B19" s="68" t="s">
        <v>209</v>
      </c>
      <c r="C19" s="69" t="s">
        <v>221</v>
      </c>
    </row>
    <row r="20" spans="1:3" ht="30" customHeight="1" thickBot="1" x14ac:dyDescent="0.35">
      <c r="A20" s="67" t="s">
        <v>222</v>
      </c>
      <c r="B20" s="68" t="s">
        <v>209</v>
      </c>
      <c r="C20" s="69" t="s">
        <v>223</v>
      </c>
    </row>
    <row r="21" spans="1:3" ht="30" customHeight="1" thickBot="1" x14ac:dyDescent="0.35">
      <c r="A21" s="67" t="s">
        <v>224</v>
      </c>
      <c r="B21" s="68" t="s">
        <v>209</v>
      </c>
      <c r="C21" s="69" t="s">
        <v>225</v>
      </c>
    </row>
    <row r="22" spans="1:3" ht="30" customHeight="1" thickBot="1" x14ac:dyDescent="0.35">
      <c r="A22" s="67" t="s">
        <v>226</v>
      </c>
      <c r="B22" s="68" t="s">
        <v>209</v>
      </c>
      <c r="C22" s="69" t="s">
        <v>227</v>
      </c>
    </row>
    <row r="23" spans="1:3" ht="30" customHeight="1" thickBot="1" x14ac:dyDescent="0.35">
      <c r="A23" s="67" t="s">
        <v>228</v>
      </c>
      <c r="B23" s="68" t="s">
        <v>209</v>
      </c>
      <c r="C23" s="69" t="s">
        <v>229</v>
      </c>
    </row>
    <row r="24" spans="1:3" ht="17.100000000000001" customHeight="1" thickBot="1" x14ac:dyDescent="0.35">
      <c r="A24" s="67" t="s">
        <v>26</v>
      </c>
      <c r="B24" s="68" t="s">
        <v>209</v>
      </c>
      <c r="C24" s="69" t="s">
        <v>230</v>
      </c>
    </row>
    <row r="25" spans="1:3" ht="17.100000000000001" customHeight="1" thickBot="1" x14ac:dyDescent="0.35">
      <c r="A25" s="67" t="s">
        <v>231</v>
      </c>
      <c r="B25" s="68" t="s">
        <v>209</v>
      </c>
      <c r="C25" s="69" t="s">
        <v>232</v>
      </c>
    </row>
    <row r="26" spans="1:3" ht="17.100000000000001" customHeight="1" thickBot="1" x14ac:dyDescent="0.35">
      <c r="A26" s="67" t="s">
        <v>233</v>
      </c>
      <c r="B26" s="68" t="s">
        <v>209</v>
      </c>
      <c r="C26" s="69" t="s">
        <v>234</v>
      </c>
    </row>
    <row r="27" spans="1:3" ht="30" customHeight="1" thickBot="1" x14ac:dyDescent="0.35">
      <c r="A27" s="67" t="s">
        <v>34</v>
      </c>
      <c r="B27" s="68" t="s">
        <v>209</v>
      </c>
      <c r="C27" s="69" t="s">
        <v>235</v>
      </c>
    </row>
    <row r="28" spans="1:3" ht="17.100000000000001" customHeight="1" thickBot="1" x14ac:dyDescent="0.35">
      <c r="A28" s="67" t="s">
        <v>36</v>
      </c>
      <c r="B28" s="68" t="s">
        <v>209</v>
      </c>
      <c r="C28" s="69" t="s">
        <v>236</v>
      </c>
    </row>
    <row r="29" spans="1:3" ht="17.100000000000001" customHeight="1" thickBot="1" x14ac:dyDescent="0.35">
      <c r="A29" s="67" t="s">
        <v>237</v>
      </c>
      <c r="B29" s="68" t="s">
        <v>24</v>
      </c>
      <c r="C29" s="69" t="s">
        <v>238</v>
      </c>
    </row>
    <row r="30" spans="1:3" ht="17.100000000000001" customHeight="1" thickBot="1" x14ac:dyDescent="0.35">
      <c r="A30" s="67" t="s">
        <v>239</v>
      </c>
      <c r="B30" s="68" t="s">
        <v>24</v>
      </c>
      <c r="C30" s="69" t="s">
        <v>240</v>
      </c>
    </row>
    <row r="31" spans="1:3" ht="17.100000000000001" customHeight="1" thickBot="1" x14ac:dyDescent="0.35">
      <c r="A31" s="67" t="s">
        <v>68</v>
      </c>
      <c r="B31" s="68" t="s">
        <v>24</v>
      </c>
      <c r="C31" s="69" t="s">
        <v>241</v>
      </c>
    </row>
    <row r="32" spans="1:3" ht="17.100000000000001" customHeight="1" thickBot="1" x14ac:dyDescent="0.35">
      <c r="A32" s="67" t="s">
        <v>120</v>
      </c>
      <c r="B32" s="68" t="s">
        <v>209</v>
      </c>
      <c r="C32" s="69" t="s">
        <v>242</v>
      </c>
    </row>
    <row r="33" spans="1:3" ht="17.100000000000001" customHeight="1" thickBot="1" x14ac:dyDescent="0.35">
      <c r="A33" s="67" t="s">
        <v>64</v>
      </c>
      <c r="B33" s="68" t="s">
        <v>24</v>
      </c>
      <c r="C33" s="69" t="s">
        <v>243</v>
      </c>
    </row>
    <row r="34" spans="1:3" ht="17.100000000000001" customHeight="1" thickBot="1" x14ac:dyDescent="0.35">
      <c r="A34" s="67" t="s">
        <v>65</v>
      </c>
      <c r="B34" s="68" t="s">
        <v>24</v>
      </c>
      <c r="C34" s="69" t="s">
        <v>244</v>
      </c>
    </row>
    <row r="35" spans="1:3" ht="17.100000000000001" customHeight="1" thickBot="1" x14ac:dyDescent="0.35">
      <c r="A35" s="67" t="s">
        <v>245</v>
      </c>
      <c r="B35" s="68" t="s">
        <v>209</v>
      </c>
      <c r="C35" s="69" t="s">
        <v>246</v>
      </c>
    </row>
    <row r="36" spans="1:3" ht="30" customHeight="1" thickBot="1" x14ac:dyDescent="0.35">
      <c r="A36" s="67" t="s">
        <v>247</v>
      </c>
      <c r="B36" s="68" t="s">
        <v>24</v>
      </c>
      <c r="C36" s="69" t="s">
        <v>248</v>
      </c>
    </row>
    <row r="37" spans="1:3" ht="30" customHeight="1" thickBot="1" x14ac:dyDescent="0.35">
      <c r="A37" s="67" t="s">
        <v>249</v>
      </c>
      <c r="B37" s="68" t="s">
        <v>24</v>
      </c>
      <c r="C37" s="69" t="s">
        <v>250</v>
      </c>
    </row>
    <row r="38" spans="1:3" ht="17.100000000000001" customHeight="1" thickBot="1" x14ac:dyDescent="0.35">
      <c r="A38" s="67" t="s">
        <v>251</v>
      </c>
      <c r="B38" s="68" t="s">
        <v>24</v>
      </c>
      <c r="C38" s="69" t="s">
        <v>252</v>
      </c>
    </row>
    <row r="39" spans="1:3" ht="17.100000000000001" customHeight="1" thickBot="1" x14ac:dyDescent="0.35">
      <c r="A39" s="67" t="s">
        <v>253</v>
      </c>
      <c r="B39" s="68" t="s">
        <v>24</v>
      </c>
      <c r="C39" s="69" t="s">
        <v>254</v>
      </c>
    </row>
    <row r="40" spans="1:3" ht="15" thickBot="1" x14ac:dyDescent="0.35">
      <c r="A40" s="67" t="s">
        <v>255</v>
      </c>
      <c r="B40" s="68" t="s">
        <v>256</v>
      </c>
      <c r="C40" s="69" t="s">
        <v>257</v>
      </c>
    </row>
    <row r="41" spans="1:3" ht="15" thickBot="1" x14ac:dyDescent="0.35">
      <c r="A41" s="67" t="s">
        <v>258</v>
      </c>
      <c r="B41" s="68" t="s">
        <v>256</v>
      </c>
      <c r="C41" s="69" t="s">
        <v>259</v>
      </c>
    </row>
  </sheetData>
  <sheetProtection algorithmName="SHA-512" hashValue="tQNhnAYe55FVeb5tpIYUJSu3Z5S9bb15XIyeCoOvyKL6hub0+6yyIK2wTR2x7PCNr896RG/Qk3gUpmW8v2O7SA==" saltValue="JNo+Zoirw+xRbtEzyGiNr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Sans,Standard"&amp;7&amp;K01+031© Creditreform Rating AG
20. May 2019&amp;R&amp;"Open Sans,Standard"&amp;7&amp;K01+031 5/6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activeCell="F11" sqref="F1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260</v>
      </c>
      <c r="B5" s="66"/>
      <c r="C5" s="66"/>
    </row>
    <row r="6" spans="1:3" ht="48" customHeight="1" thickBot="1" x14ac:dyDescent="0.35">
      <c r="A6" s="122"/>
      <c r="B6" s="122"/>
      <c r="C6" s="122"/>
    </row>
  </sheetData>
  <sheetProtection algorithmName="SHA-512" hashValue="9MaWbl77v2KpReuggXGlpOwRzySp19TfeNqvS8lrdDHwV+O8UGpD8N3HhLY/FnhVE6TL/S49Q5l0t2a/6kQXHQ==" saltValue="BUqkH/NSEqeInyl2QfeRY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Sans,Standard"&amp;7&amp;K01+031© Creditreform Rating AG
20. May 2019&amp;R&amp;"Open Sans,Standard"&amp;7&amp;K01+031 6/6</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Report</vt:lpstr>
      <vt:lpstr>ISIN list</vt:lpstr>
      <vt:lpstr>Definitions</vt:lpstr>
      <vt:lpstr>Disclaimer</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2020-04-29T12:54:58Z</dcterms:created>
  <dcterms:modified xsi:type="dcterms:W3CDTF">2020-05-05T08:00:12Z</dcterms:modified>
</cp:coreProperties>
</file>