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4-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<sst xmlns="http://schemas.openxmlformats.org/spreadsheetml/2006/main" count="365" uniqueCount="216">
  <si>
    <t>Creditreform Covered Bond Rating</t>
  </si>
  <si>
    <t>Erste Group Bank AG</t>
  </si>
  <si>
    <t>Mortgage Covered Bond Program</t>
  </si>
  <si>
    <t>Rating Object</t>
  </si>
  <si>
    <t>Country Issuer</t>
  </si>
  <si>
    <t>Austria</t>
  </si>
  <si>
    <t>Repayment method</t>
  </si>
  <si>
    <t>Hard Bullet</t>
  </si>
  <si>
    <t>Cover pool asset class</t>
  </si>
  <si>
    <t>Mortgage</t>
  </si>
  <si>
    <t xml:space="preserve">Overcollateralization </t>
  </si>
  <si>
    <t>Legal framework</t>
  </si>
  <si>
    <t>Mortgage Banking Act</t>
  </si>
  <si>
    <t xml:space="preserve">Nominal value   </t>
  </si>
  <si>
    <t>Cover pool value</t>
  </si>
  <si>
    <t>Covered bonds coupon type</t>
  </si>
  <si>
    <t>WAL maturity covered bonds</t>
  </si>
  <si>
    <t>WAL maturity cover pool</t>
  </si>
  <si>
    <t>Cut-off date Covered Pool Information:</t>
  </si>
  <si>
    <t>31.12.2019</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</si>
  <si>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</si>
  <si>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</si>
  <si>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</si>
  <si>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</si>
  <si>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</si>
  <si>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</si>
  <si>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</si>
  <si>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</si>
  <si>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</si>
  <si>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</si>
  <si>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</si>
  <si>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</si>
  <si>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</si>
  <si>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</si>
  <si>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</si>
  <si>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</si>
  <si>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</si>
  <si>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</si>
  <si>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</si>
  <si>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Servicer</t>
  </si>
  <si>
    <t>NA</t>
  </si>
  <si>
    <t xml:space="preserve">+ 2nd rating uplift </t>
  </si>
  <si>
    <t>Account Bank</t>
  </si>
  <si>
    <t>Rating covered bond program / Outlook</t>
  </si>
  <si>
    <t>AAA / Stable</t>
  </si>
  <si>
    <t>Sponsor</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</si>
  <si>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</si>
  <si>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</si>
  <si>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</si>
  <si>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</si>
  <si>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</si>
  <si>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</si>
  <si>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</si>
  <si>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</si>
  <si>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</si>
  <si>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</si>
  <si>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</si>
  <si>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</si>
  <si>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</si>
  <si>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</si>
  <si>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</si>
  <si>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</si>
  <si>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</si>
  <si>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</si>
  <si>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</si>
  <si>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</si>
  <si>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</si>
  <si>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</si>
  <si>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</si>
  <si>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</si>
  <si>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</si>
  <si>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</si>
  <si>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</si>
  <si>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</si>
  <si>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</si>
  <si>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</si>
  <si>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</si>
  <si>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</si>
  <si>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</si>
  <si>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</si>
  <si>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</si>
  <si>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</si>
  <si>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</si>
  <si>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</si>
  <si>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</si>
  <si>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</si>
  <si>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</si>
  <si>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</si>
  <si>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</si>
  <si>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</si>
  <si>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</si>
  <si>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Vienna</t>
  </si>
  <si>
    <t>AUD</t>
  </si>
  <si>
    <t>Lower Austria</t>
  </si>
  <si>
    <t>BRL</t>
  </si>
  <si>
    <t>Upper Austria</t>
  </si>
  <si>
    <t>CAD</t>
  </si>
  <si>
    <t>Salzburg</t>
  </si>
  <si>
    <t>CHF</t>
  </si>
  <si>
    <t>Tyrol</t>
  </si>
  <si>
    <t>CZK</t>
  </si>
  <si>
    <t>Styria</t>
  </si>
  <si>
    <t>DKK</t>
  </si>
  <si>
    <t>Carinthia</t>
  </si>
  <si>
    <t>GBP</t>
  </si>
  <si>
    <t>Burgenland</t>
  </si>
  <si>
    <t>HKD</t>
  </si>
  <si>
    <t>Voralberg</t>
  </si>
  <si>
    <t>JPY</t>
  </si>
  <si>
    <t>KRW</t>
  </si>
  <si>
    <t>NOK</t>
  </si>
  <si>
    <t>PLN</t>
  </si>
  <si>
    <t>SEK</t>
  </si>
  <si>
    <t>SGD</t>
  </si>
  <si>
    <t>USD</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</si>
  <si>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</si>
  <si>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</si>
  <si>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</si>
  <si>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</si>
  <si>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</si>
  <si>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</si>
  <si>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</si>
  <si>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</si>
  <si>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</si>
  <si>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</si>
  <si>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</si>
  <si>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</si>
  <si>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</si>
  <si>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AT0000A17ZZ3</t>
  </si>
  <si>
    <t>Floating</t>
  </si>
  <si>
    <t>EIEUR3M</t>
  </si>
  <si>
    <t>AT000B008339</t>
  </si>
  <si>
    <t>0.8975 * EURSWE10Y</t>
  </si>
  <si>
    <t>XS1845161790</t>
  </si>
  <si>
    <t>Fix</t>
  </si>
  <si>
    <t>AT0000A16TM6</t>
  </si>
  <si>
    <t>EIEUR3M + 0.2</t>
  </si>
  <si>
    <t>AT0000A18XH4</t>
  </si>
  <si>
    <t>AT0000A2A6W3</t>
  </si>
  <si>
    <t>XS0743547183</t>
  </si>
  <si>
    <t>AT0000A17ZX8</t>
  </si>
  <si>
    <t>XS1750974658</t>
  </si>
  <si>
    <t>AT0000A192G4</t>
  </si>
  <si>
    <t>AT000B120340</t>
  </si>
  <si>
    <t>AT0000A1LLC8</t>
  </si>
  <si>
    <t>XS1807495608</t>
  </si>
  <si>
    <t>XS1288539874</t>
  </si>
  <si>
    <t>AT0000A286M2</t>
  </si>
  <si>
    <t>EIEUR3M + 0.08</t>
  </si>
  <si>
    <t>AT0000A1AKL4</t>
  </si>
  <si>
    <t>AT000B008362</t>
  </si>
  <si>
    <t>AT0000A192J8</t>
  </si>
  <si>
    <t>XS1346557637</t>
  </si>
  <si>
    <t>AT000B008321</t>
  </si>
  <si>
    <t>XS1550203183</t>
  </si>
  <si>
    <t>AT0000A286W1</t>
  </si>
  <si>
    <t>XS1181448561</t>
  </si>
  <si>
    <t>AT0000A17ZV2</t>
  </si>
  <si>
    <t>AT0000A191G6</t>
  </si>
  <si>
    <t>AT000B008248</t>
  </si>
  <si>
    <t>XS0580561545</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</si>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</sst>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7">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177" fontId="7" fillId="0"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0" borderId="9" xfId="0" applyNumberFormat="1" applyFont="1" applyFill="1" applyBorder="1" applyAlignment="1">
      <alignment horizontal="center"/>
    </xf>
    <xf numFmtId="10" fontId="7" fillId="0" borderId="11" xfId="0" applyNumberFormat="1" applyFont="1" applyFill="1" applyBorder="1" applyAlignment="1">
      <alignment horizontal="center"/>
    </xf>
    <xf numFmtId="10" fontId="7" fillId="0" borderId="10" xfId="0" applyNumberFormat="1" applyFont="1" applyFill="1" applyBorder="1" applyAlignment="1">
      <alignment horizontal="center"/>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9"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0" borderId="9" xfId="0" applyNumberFormat="1" applyFont="1" applyFill="1" applyBorder="1" applyAlignment="1">
      <alignment horizontal="center" vertical="center"/>
    </xf>
    <xf numFmtId="10" fontId="7" fillId="0"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60B-469B-9B81-E564B921C3C3}"/>
                </c:ext>
              </c:extLst>
            </c:dLbl>
            <c:dLbl>
              <c:idx val="1"/>
              <c:layout>
                <c:manualLayout>
                  <c:x val="-2.6040078140738422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60B-469B-9B81-E564B921C3C3}"/>
                </c:ext>
              </c:extLst>
            </c:dLbl>
            <c:dLbl>
              <c:idx val="2"/>
              <c:layout>
                <c:manualLayout>
                  <c:x val="0"/>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60B-469B-9B81-E564B921C3C3}"/>
                </c:ext>
              </c:extLst>
            </c:dLbl>
            <c:dLbl>
              <c:idx val="3"/>
              <c:layout>
                <c:manualLayout>
                  <c:x val="-1.3280183551794894E-2"/>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60B-469B-9B81-E564B921C3C3}"/>
                </c:ext>
              </c:extLst>
            </c:dLbl>
            <c:dLbl>
              <c:idx val="4"/>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60B-469B-9B81-E564B921C3C3}"/>
                </c:ext>
              </c:extLst>
            </c:dLbl>
            <c:dLbl>
              <c:idx val="6"/>
              <c:layout>
                <c:manualLayout>
                  <c:x val="0"/>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60B-469B-9B81-E564B921C3C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1293.9079713229655</c:v>
                </c:pt>
                <c:pt idx="1">
                  <c:v>1309.0864555101662</c:v>
                </c:pt>
                <c:pt idx="2">
                  <c:v>1097.2649985051403</c:v>
                </c:pt>
                <c:pt idx="3">
                  <c:v>1103.8611486460143</c:v>
                </c:pt>
                <c:pt idx="4">
                  <c:v>1166.8777123233976</c:v>
                </c:pt>
                <c:pt idx="5">
                  <c:v>4200.9981624375287</c:v>
                </c:pt>
                <c:pt idx="6">
                  <c:v>6308.0222679212648</c:v>
                </c:pt>
              </c:numCache>
            </c:numRef>
          </c:val>
          <c:extLst>
            <c:ext xmlns:c16="http://schemas.microsoft.com/office/drawing/2014/chart" uri="{C3380CC4-5D6E-409C-BE32-E72D297353CC}">
              <c16:uniqueId val="{00000006-D60B-469B-9B81-E564B921C3C3}"/>
            </c:ext>
          </c:extLst>
        </c:ser>
        <c:ser>
          <c:idx val="0"/>
          <c:order val="1"/>
          <c:tx>
            <c:strRef>
              <c:f>'[1]Aux Table'!$C$2</c:f>
              <c:strCache>
                <c:ptCount val="1"/>
                <c:pt idx="0">
                  <c:v>Cover Bonds</c:v>
                </c:pt>
              </c:strCache>
            </c:strRef>
          </c:tx>
          <c:spPr>
            <a:solidFill>
              <a:srgbClr val="009EE2"/>
            </a:solidFill>
          </c:spPr>
          <c:invertIfNegative val="0"/>
          <c:dLbls>
            <c:dLbl>
              <c:idx val="0"/>
              <c:layout>
                <c:manualLayout>
                  <c:x val="3.2550097675923028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60B-469B-9B81-E564B921C3C3}"/>
                </c:ext>
              </c:extLst>
            </c:dLbl>
            <c:dLbl>
              <c:idx val="1"/>
              <c:layout>
                <c:manualLayout>
                  <c:x val="1.302003907036915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60B-469B-9B81-E564B921C3C3}"/>
                </c:ext>
              </c:extLst>
            </c:dLbl>
            <c:dLbl>
              <c:idx val="2"/>
              <c:layout>
                <c:manualLayout>
                  <c:x val="2.2785068373146117E-2"/>
                  <c:y val="7.66961651917404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60B-469B-9B81-E564B921C3C3}"/>
                </c:ext>
              </c:extLst>
            </c:dLbl>
            <c:dLbl>
              <c:idx val="3"/>
              <c:layout>
                <c:manualLayout>
                  <c:x val="2.3045212854571683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60B-469B-9B81-E564B921C3C3}"/>
                </c:ext>
              </c:extLst>
            </c:dLbl>
            <c:dLbl>
              <c:idx val="4"/>
              <c:layout>
                <c:manualLayout>
                  <c:x val="2.6411713114203685E-2"/>
                  <c:y val="1.612895733166097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60B-469B-9B81-E564B921C3C3}"/>
                </c:ext>
              </c:extLst>
            </c:dLbl>
            <c:dLbl>
              <c:idx val="6"/>
              <c:layout>
                <c:manualLayout>
                  <c:x val="-1.1934897941545645E-16"/>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60B-469B-9B81-E564B921C3C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588.56216124999901</c:v>
                </c:pt>
                <c:pt idx="1">
                  <c:v>1410.9684921300002</c:v>
                </c:pt>
                <c:pt idx="2">
                  <c:v>1048</c:v>
                </c:pt>
                <c:pt idx="3">
                  <c:v>888</c:v>
                </c:pt>
                <c:pt idx="4">
                  <c:v>1676.5</c:v>
                </c:pt>
                <c:pt idx="5">
                  <c:v>5629.0248270016991</c:v>
                </c:pt>
                <c:pt idx="6">
                  <c:v>800.4331084883022</c:v>
                </c:pt>
              </c:numCache>
            </c:numRef>
          </c:val>
          <c:extLst>
            <c:ext xmlns:c16="http://schemas.microsoft.com/office/drawing/2014/chart" uri="{C3380CC4-5D6E-409C-BE32-E72D297353CC}">
              <c16:uniqueId val="{0000000D-D60B-469B-9B81-E564B921C3C3}"/>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0"/>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BFA-4B32-A2CF-F30C5186C6D6}"/>
                </c:ext>
              </c:extLst>
            </c:dLbl>
            <c:dLbl>
              <c:idx val="1"/>
              <c:layout>
                <c:manualLayout>
                  <c:x val="-6.0077823480594847E-17"/>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BFA-4B32-A2CF-F30C5186C6D6}"/>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0.79509869864340932</c:v>
                </c:pt>
                <c:pt idx="1">
                  <c:v>0.20490130135659063</c:v>
                </c:pt>
                <c:pt idx="2">
                  <c:v>0</c:v>
                </c:pt>
              </c:numCache>
            </c:numRef>
          </c:val>
          <c:extLst>
            <c:ext xmlns:c16="http://schemas.microsoft.com/office/drawing/2014/chart" uri="{C3380CC4-5D6E-409C-BE32-E72D297353CC}">
              <c16:uniqueId val="{00000002-0BFA-4B32-A2CF-F30C5186C6D6}"/>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0147893785653611E-2"/>
                  <c:y val="2.30358456445420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BFA-4B32-A2CF-F30C5186C6D6}"/>
                </c:ext>
              </c:extLst>
            </c:dLbl>
            <c:dLbl>
              <c:idx val="1"/>
              <c:layout>
                <c:manualLayout>
                  <c:x val="6.0077823480594847E-17"/>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BFA-4B32-A2CF-F30C5186C6D6}"/>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0.32869999999999999</c:v>
                </c:pt>
                <c:pt idx="1">
                  <c:v>0.67130000000000001</c:v>
                </c:pt>
                <c:pt idx="2">
                  <c:v>0</c:v>
                </c:pt>
              </c:numCache>
            </c:numRef>
          </c:val>
          <c:extLst>
            <c:ext xmlns:c16="http://schemas.microsoft.com/office/drawing/2014/chart" uri="{C3380CC4-5D6E-409C-BE32-E72D297353CC}">
              <c16:uniqueId val="{00000005-0BFA-4B32-A2CF-F30C5186C6D6}"/>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EBE-4465-8E4F-857A1371D92A}"/>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EBE-4465-8E4F-857A1371D92A}"/>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dLbl>
              <c:idx val="0"/>
              <c:layout>
                <c:manualLayout>
                  <c:x val="-3.1400256097521779E-3"/>
                  <c:y val="1.18518518518517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A30-4928-9B55-F0A3489A5029}"/>
                </c:ext>
              </c:extLst>
            </c:dLbl>
            <c:dLbl>
              <c:idx val="1"/>
              <c:layout>
                <c:manualLayout>
                  <c:x val="-9.4200768292565327E-3"/>
                  <c:y val="1.77777777777777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A30-4928-9B55-F0A3489A5029}"/>
                </c:ext>
              </c:extLst>
            </c:dLbl>
            <c:dLbl>
              <c:idx val="2"/>
              <c:layout>
                <c:manualLayout>
                  <c:x val="-6.2800512195043557E-3"/>
                  <c:y val="5.925925925925925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A30-4928-9B55-F0A3489A5029}"/>
                </c:ext>
              </c:extLst>
            </c:dLbl>
            <c:dLbl>
              <c:idx val="3"/>
              <c:layout>
                <c:manualLayout>
                  <c:x val="-6.2800512195042985E-3"/>
                  <c:y val="5.925925925925925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A30-4928-9B55-F0A3489A5029}"/>
                </c:ext>
              </c:extLst>
            </c:dLbl>
            <c:dLbl>
              <c:idx val="4"/>
              <c:layout>
                <c:manualLayout>
                  <c:x val="-9.4200768292565327E-3"/>
                  <c:y val="1.18518518518518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A30-4928-9B55-F0A3489A5029}"/>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8.3900000000000002E-2</c:v>
                </c:pt>
                <c:pt idx="1">
                  <c:v>7.4200000000000002E-2</c:v>
                </c:pt>
                <c:pt idx="2">
                  <c:v>5.62E-2</c:v>
                </c:pt>
                <c:pt idx="3">
                  <c:v>9.2999999999999999E-2</c:v>
                </c:pt>
                <c:pt idx="4">
                  <c:v>0.1206</c:v>
                </c:pt>
              </c:numCache>
            </c:numRef>
          </c:val>
          <c:extLst>
            <c:ext xmlns:c16="http://schemas.microsoft.com/office/drawing/2014/chart" uri="{C3380CC4-5D6E-409C-BE32-E72D297353CC}">
              <c16:uniqueId val="{00000005-7A30-4928-9B55-F0A3489A5029}"/>
            </c:ext>
          </c:extLst>
        </c:ser>
        <c:ser>
          <c:idx val="0"/>
          <c:order val="1"/>
          <c:tx>
            <c:strRef>
              <c:f>'[1]Aux Table'!$C$47</c:f>
              <c:strCache>
                <c:ptCount val="1"/>
                <c:pt idx="0">
                  <c:v>Residential</c:v>
                </c:pt>
              </c:strCache>
            </c:strRef>
          </c:tx>
          <c:spPr>
            <a:solidFill>
              <a:srgbClr val="009EE2"/>
            </a:solidFill>
          </c:spPr>
          <c:invertIfNegative val="0"/>
          <c:dLbls>
            <c:dLbl>
              <c:idx val="1"/>
              <c:layout>
                <c:manualLayout>
                  <c:x val="-1.5700128048760888E-2"/>
                  <c:y val="-5.925925925925925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A30-4928-9B55-F0A3489A5029}"/>
                </c:ext>
              </c:extLst>
            </c:dLbl>
            <c:dLbl>
              <c:idx val="2"/>
              <c:layout>
                <c:manualLayout>
                  <c:x val="-9.4200768292565327E-3"/>
                  <c:y val="-1.18518518518518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A30-4928-9B55-F0A3489A5029}"/>
                </c:ext>
              </c:extLst>
            </c:dLbl>
            <c:dLbl>
              <c:idx val="3"/>
              <c:layout>
                <c:manualLayout>
                  <c:x val="-6.2800512195043557E-3"/>
                  <c:y val="-1.18518518518518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A30-4928-9B55-F0A3489A5029}"/>
                </c:ext>
              </c:extLst>
            </c:dLbl>
            <c:dLbl>
              <c:idx val="4"/>
              <c:layout>
                <c:manualLayout>
                  <c:x val="-1.884015365851318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A30-4928-9B55-F0A3489A5029}"/>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5.8700000000000002E-2</c:v>
                </c:pt>
                <c:pt idx="1">
                  <c:v>7.0300000000000001E-2</c:v>
                </c:pt>
                <c:pt idx="2">
                  <c:v>6.8099999999999994E-2</c:v>
                </c:pt>
                <c:pt idx="3">
                  <c:v>0.1017</c:v>
                </c:pt>
                <c:pt idx="4">
                  <c:v>0.27339999999999998</c:v>
                </c:pt>
              </c:numCache>
            </c:numRef>
          </c:val>
          <c:extLst>
            <c:ext xmlns:c16="http://schemas.microsoft.com/office/drawing/2014/chart" uri="{C3380CC4-5D6E-409C-BE32-E72D297353CC}">
              <c16:uniqueId val="{0000000A-7A30-4928-9B55-F0A3489A5029}"/>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83589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AU/Erste%20Group%20Bank%20AG/2019/01%20Monitoring-Unterlagen/Surveillance%20Report/Q4-2019/Mortgage/20200204-CB-SurvReport-V005-ERSTE%20GB-Mortgage-2019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1293.9079713229655</v>
          </cell>
          <cell r="C3">
            <v>588.56216124999901</v>
          </cell>
        </row>
        <row r="4">
          <cell r="A4">
            <v>24</v>
          </cell>
          <cell r="B4">
            <v>1309.0864555101662</v>
          </cell>
          <cell r="C4">
            <v>1410.9684921300002</v>
          </cell>
        </row>
        <row r="5">
          <cell r="A5">
            <v>36</v>
          </cell>
          <cell r="B5">
            <v>1097.2649985051403</v>
          </cell>
          <cell r="C5">
            <v>1048</v>
          </cell>
        </row>
        <row r="6">
          <cell r="A6">
            <v>48</v>
          </cell>
          <cell r="B6">
            <v>1103.8611486460143</v>
          </cell>
          <cell r="C6">
            <v>888</v>
          </cell>
        </row>
        <row r="7">
          <cell r="A7">
            <v>60</v>
          </cell>
          <cell r="B7">
            <v>1166.8777123233976</v>
          </cell>
          <cell r="C7">
            <v>1676.5</v>
          </cell>
        </row>
        <row r="8">
          <cell r="A8">
            <v>120</v>
          </cell>
          <cell r="B8">
            <v>4200.9981624375287</v>
          </cell>
          <cell r="C8">
            <v>5629.0248270016991</v>
          </cell>
        </row>
        <row r="9">
          <cell r="A9">
            <v>180</v>
          </cell>
          <cell r="B9">
            <v>6308.0222679212648</v>
          </cell>
          <cell r="C9">
            <v>800.4331084883022</v>
          </cell>
        </row>
        <row r="13">
          <cell r="B13" t="str">
            <v>Covered Bonds</v>
          </cell>
          <cell r="C13" t="str">
            <v>Cover Assets</v>
          </cell>
        </row>
        <row r="14">
          <cell r="A14" t="str">
            <v>Fixed coupon</v>
          </cell>
          <cell r="B14">
            <v>0.79509869864340932</v>
          </cell>
          <cell r="C14">
            <v>0.32869999999999999</v>
          </cell>
        </row>
        <row r="15">
          <cell r="A15" t="str">
            <v>Floating coupon</v>
          </cell>
          <cell r="B15">
            <v>0.20490130135659063</v>
          </cell>
          <cell r="C15">
            <v>0.67130000000000001</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8.3900000000000002E-2</v>
          </cell>
          <cell r="C48">
            <v>5.8700000000000002E-2</v>
          </cell>
        </row>
        <row r="49">
          <cell r="A49" t="str">
            <v>≥  12 - ≤ 24</v>
          </cell>
          <cell r="B49">
            <v>7.4200000000000002E-2</v>
          </cell>
          <cell r="C49">
            <v>7.0300000000000001E-2</v>
          </cell>
        </row>
        <row r="50">
          <cell r="A50" t="str">
            <v>≥ 24 - ≤ 36</v>
          </cell>
          <cell r="B50">
            <v>5.62E-2</v>
          </cell>
          <cell r="C50">
            <v>6.8099999999999994E-2</v>
          </cell>
        </row>
        <row r="51">
          <cell r="A51" t="str">
            <v>≥ 36 - ≤ 60</v>
          </cell>
          <cell r="B51">
            <v>9.2999999999999999E-2</v>
          </cell>
          <cell r="C51">
            <v>0.1017</v>
          </cell>
        </row>
        <row r="52">
          <cell r="A52" t="str">
            <v>≥ 60</v>
          </cell>
          <cell r="B52">
            <v>0.1206</v>
          </cell>
          <cell r="C52">
            <v>0.27339999999999998</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5"/>
  <sheetViews>
    <sheetView showGridLines="0" tabSelected="1" zoomScaleNormal="100" workbookViewId="0">
      <selection activeCell="A70" sqref="A70"/>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80" t="s">
        <v>3</v>
      </c>
      <c r="B5" s="119"/>
      <c r="C5" s="119"/>
      <c r="D5" s="119"/>
      <c r="E5" s="119"/>
      <c r="F5" s="119"/>
      <c r="G5" s="119"/>
      <c r="H5" s="120"/>
    </row>
    <row r="6" spans="1:8" ht="17.100000000000001" customHeight="1" thickBot="1" x14ac:dyDescent="0.4">
      <c r="A6" s="66" t="s">
        <v>4</v>
      </c>
      <c r="B6" s="66"/>
      <c r="C6" s="12" t="s">
        <v>5</v>
      </c>
      <c r="D6" s="66" t="s">
        <v>6</v>
      </c>
      <c r="E6" s="66"/>
      <c r="F6" s="66" t="s">
        <v>7</v>
      </c>
      <c r="G6" s="66"/>
      <c r="H6" s="66"/>
    </row>
    <row r="7" spans="1:8" ht="17.100000000000001" customHeight="1" thickBot="1" x14ac:dyDescent="0.4">
      <c r="A7" s="66" t="s">
        <v>8</v>
      </c>
      <c r="B7" s="66"/>
      <c r="C7" s="13" t="s">
        <v>9</v>
      </c>
      <c r="D7" s="66" t="s">
        <v>10</v>
      </c>
      <c r="E7" s="66"/>
      <c r="F7" s="121">
        <v>0.02</v>
      </c>
      <c r="G7" s="122"/>
      <c r="H7" s="123"/>
    </row>
    <row r="8" spans="1:8" ht="17.100000000000001" customHeight="1" thickBot="1" x14ac:dyDescent="0.4">
      <c r="A8" s="66" t="s">
        <v>11</v>
      </c>
      <c r="B8" s="66"/>
      <c r="C8" s="14" t="s">
        <v>12</v>
      </c>
      <c r="D8" s="66"/>
      <c r="E8" s="66"/>
      <c r="F8" s="124">
        <v>0.36860310874678959</v>
      </c>
      <c r="G8" s="124"/>
      <c r="H8" s="124"/>
    </row>
    <row r="9" spans="1:8" ht="17.100000000000001" customHeight="1" thickBot="1" x14ac:dyDescent="0.4">
      <c r="A9" s="125" t="s">
        <v>13</v>
      </c>
      <c r="B9" s="125"/>
      <c r="C9" s="15">
        <v>12041.488588870001</v>
      </c>
      <c r="D9" s="66"/>
      <c r="E9" s="66"/>
      <c r="F9" s="115">
        <v>0.02</v>
      </c>
      <c r="G9" s="115"/>
      <c r="H9" s="115"/>
    </row>
    <row r="10" spans="1:8" ht="17.100000000000001" customHeight="1" thickBot="1" x14ac:dyDescent="0.4">
      <c r="A10" s="66" t="s">
        <v>14</v>
      </c>
      <c r="B10" s="66"/>
      <c r="C10" s="15">
        <v>16480.018716666476</v>
      </c>
      <c r="D10" s="66" t="s">
        <v>15</v>
      </c>
      <c r="E10" s="66"/>
      <c r="F10" s="116">
        <v>0.79509869864340932</v>
      </c>
      <c r="G10" s="116"/>
      <c r="H10" s="116"/>
    </row>
    <row r="11" spans="1:8" ht="17.100000000000001" customHeight="1" thickBot="1" x14ac:dyDescent="0.4">
      <c r="A11" s="97" t="s">
        <v>16</v>
      </c>
      <c r="B11" s="98"/>
      <c r="C11" s="16">
        <v>5.4</v>
      </c>
      <c r="D11" s="66"/>
      <c r="E11" s="66"/>
      <c r="F11" s="117">
        <v>0.20490130135659063</v>
      </c>
      <c r="G11" s="117"/>
      <c r="H11" s="117"/>
    </row>
    <row r="12" spans="1:8" ht="17.100000000000001" customHeight="1" thickBot="1" x14ac:dyDescent="0.4">
      <c r="A12" s="66" t="s">
        <v>17</v>
      </c>
      <c r="B12" s="66"/>
      <c r="C12" s="16">
        <v>9</v>
      </c>
      <c r="D12" s="66"/>
      <c r="E12" s="66"/>
      <c r="F12" s="118">
        <v>0</v>
      </c>
      <c r="G12" s="118"/>
      <c r="H12" s="118"/>
    </row>
    <row r="13" spans="1:8" ht="14.25" customHeight="1" thickBot="1" x14ac:dyDescent="0.4">
      <c r="A13" s="111" t="s">
        <v>18</v>
      </c>
      <c r="B13" s="111"/>
      <c r="C13" s="17" t="s">
        <v>19</v>
      </c>
    </row>
    <row r="14" spans="1:8" ht="20.100000000000001" customHeight="1" thickBot="1" x14ac:dyDescent="0.4">
      <c r="A14" s="70" t="s">
        <v>20</v>
      </c>
      <c r="B14" s="70"/>
      <c r="C14" s="70"/>
      <c r="D14" s="70"/>
      <c r="E14" s="70"/>
      <c r="F14" s="70"/>
      <c r="G14" s="70"/>
      <c r="H14" s="70"/>
    </row>
    <row r="15" spans="1:8" ht="17.100000000000001" customHeight="1" thickBot="1" x14ac:dyDescent="0.4">
      <c r="A15" s="107" t="s">
        <v>21</v>
      </c>
      <c r="B15" s="108"/>
      <c r="C15" s="109"/>
      <c r="D15" s="71" t="s">
        <v>22</v>
      </c>
      <c r="E15" s="71"/>
      <c r="F15" s="71"/>
      <c r="G15" s="71"/>
      <c r="H15" s="71"/>
    </row>
    <row r="16" spans="1:8" ht="18.75" customHeight="1" thickBot="1" x14ac:dyDescent="0.4">
      <c r="A16" s="66" t="s">
        <v>23</v>
      </c>
      <c r="B16" s="66"/>
      <c r="C16" s="18" t="s">
        <v>1</v>
      </c>
      <c r="D16" s="66" t="s">
        <v>24</v>
      </c>
      <c r="E16" s="66"/>
      <c r="F16" s="112">
        <v>43857</v>
      </c>
      <c r="G16" s="113"/>
      <c r="H16" s="114"/>
    </row>
    <row r="17" spans="1:8" ht="17.100000000000001" customHeight="1" thickBot="1" x14ac:dyDescent="0.4">
      <c r="A17" s="66" t="s">
        <v>25</v>
      </c>
      <c r="B17" s="66"/>
      <c r="C17" s="18" t="s">
        <v>26</v>
      </c>
      <c r="D17" s="66" t="s">
        <v>27</v>
      </c>
      <c r="E17" s="66"/>
      <c r="F17" s="110">
        <v>0.47370000000000001</v>
      </c>
      <c r="G17" s="110"/>
      <c r="H17" s="110"/>
    </row>
    <row r="18" spans="1:8" ht="17.100000000000001" customHeight="1" thickBot="1" x14ac:dyDescent="0.4">
      <c r="A18" s="66" t="s">
        <v>28</v>
      </c>
      <c r="B18" s="66"/>
      <c r="C18" s="19" t="s">
        <v>29</v>
      </c>
      <c r="D18" s="66" t="s">
        <v>30</v>
      </c>
      <c r="E18" s="66"/>
      <c r="F18" s="110">
        <v>0.81910000000000005</v>
      </c>
      <c r="G18" s="110"/>
      <c r="H18" s="110"/>
    </row>
    <row r="19" spans="1:8" ht="17.100000000000001" customHeight="1" thickBot="1" x14ac:dyDescent="0.4">
      <c r="A19" s="103" t="s">
        <v>31</v>
      </c>
      <c r="B19" s="103"/>
      <c r="C19" s="20">
        <v>4</v>
      </c>
      <c r="D19" s="66" t="s">
        <v>32</v>
      </c>
      <c r="E19" s="66"/>
      <c r="F19" s="110">
        <v>8.5692329999999983E-2</v>
      </c>
      <c r="G19" s="110"/>
      <c r="H19" s="110"/>
    </row>
    <row r="20" spans="1:8" ht="17.100000000000001" customHeight="1" thickBot="1" x14ac:dyDescent="0.4">
      <c r="A20" s="103" t="s">
        <v>33</v>
      </c>
      <c r="B20" s="103"/>
      <c r="C20" s="21">
        <v>1</v>
      </c>
      <c r="D20" s="66" t="s">
        <v>34</v>
      </c>
      <c r="E20" s="66"/>
      <c r="F20" s="110">
        <v>0.1091</v>
      </c>
      <c r="G20" s="110"/>
      <c r="H20" s="110"/>
    </row>
    <row r="21" spans="1:8" ht="17.100000000000001" customHeight="1" thickBot="1" x14ac:dyDescent="0.4">
      <c r="A21" s="103" t="s">
        <v>35</v>
      </c>
      <c r="B21" s="103"/>
      <c r="C21" s="18" t="s">
        <v>36</v>
      </c>
      <c r="D21" s="107" t="s">
        <v>37</v>
      </c>
      <c r="E21" s="108"/>
      <c r="F21" s="108"/>
      <c r="G21" s="108"/>
      <c r="H21" s="109"/>
    </row>
    <row r="22" spans="1:8" ht="17.100000000000001" customHeight="1" thickBot="1" x14ac:dyDescent="0.4">
      <c r="A22" s="103" t="s">
        <v>38</v>
      </c>
      <c r="B22" s="103"/>
      <c r="C22" s="18" t="s">
        <v>36</v>
      </c>
      <c r="D22" s="97" t="s">
        <v>39</v>
      </c>
      <c r="E22" s="98"/>
      <c r="F22" s="104" t="s">
        <v>40</v>
      </c>
      <c r="G22" s="105"/>
      <c r="H22" s="106"/>
    </row>
    <row r="23" spans="1:8" ht="17.100000000000001" customHeight="1" thickBot="1" x14ac:dyDescent="0.4">
      <c r="A23" s="103" t="s">
        <v>41</v>
      </c>
      <c r="B23" s="103"/>
      <c r="C23" s="22">
        <v>3</v>
      </c>
      <c r="D23" s="97" t="s">
        <v>42</v>
      </c>
      <c r="E23" s="98"/>
      <c r="F23" s="104" t="s">
        <v>40</v>
      </c>
      <c r="G23" s="105"/>
      <c r="H23" s="106"/>
    </row>
    <row r="24" spans="1:8" ht="17.100000000000001" customHeight="1" thickBot="1" x14ac:dyDescent="0.4">
      <c r="A24" s="103" t="s">
        <v>43</v>
      </c>
      <c r="B24" s="103"/>
      <c r="C24" s="23" t="s">
        <v>44</v>
      </c>
      <c r="D24" s="97" t="s">
        <v>45</v>
      </c>
      <c r="E24" s="98"/>
      <c r="F24" s="104" t="s">
        <v>40</v>
      </c>
      <c r="G24" s="105"/>
      <c r="H24" s="106"/>
    </row>
    <row r="25" spans="1:8" ht="8.25" customHeight="1" thickBot="1" x14ac:dyDescent="0.4"/>
    <row r="26" spans="1:8" ht="20.100000000000001" customHeight="1" thickBot="1" x14ac:dyDescent="0.4">
      <c r="A26" s="70" t="s">
        <v>46</v>
      </c>
      <c r="B26" s="70"/>
      <c r="C26" s="70"/>
      <c r="D26" s="70"/>
      <c r="E26" s="70"/>
      <c r="F26" s="70"/>
      <c r="G26" s="70"/>
      <c r="H26" s="70"/>
    </row>
    <row r="27" spans="1:8" ht="17.100000000000001" customHeight="1" thickBot="1" x14ac:dyDescent="0.4">
      <c r="A27" s="71" t="s">
        <v>47</v>
      </c>
      <c r="B27" s="71"/>
      <c r="C27" s="71"/>
      <c r="D27" s="71" t="s">
        <v>48</v>
      </c>
      <c r="E27" s="71"/>
      <c r="F27" s="71"/>
      <c r="G27" s="71"/>
      <c r="H27" s="71"/>
    </row>
    <row r="28" spans="1:8" ht="17.100000000000001" customHeight="1" thickBot="1" x14ac:dyDescent="0.4">
      <c r="A28" s="103" t="s">
        <v>49</v>
      </c>
      <c r="B28" s="103"/>
      <c r="C28" s="15">
        <v>16480.018716666476</v>
      </c>
      <c r="D28" s="95" t="s">
        <v>50</v>
      </c>
      <c r="E28" s="96"/>
      <c r="F28" s="100">
        <v>9285.7681740699463</v>
      </c>
      <c r="G28" s="101"/>
      <c r="H28" s="102"/>
    </row>
    <row r="29" spans="1:8" ht="17.100000000000001" customHeight="1" thickBot="1" x14ac:dyDescent="0.4">
      <c r="A29" s="66" t="s">
        <v>51</v>
      </c>
      <c r="B29" s="66"/>
      <c r="C29" s="24" t="s">
        <v>40</v>
      </c>
      <c r="D29" s="95" t="s">
        <v>52</v>
      </c>
      <c r="E29" s="96"/>
      <c r="F29" s="100">
        <v>6944.2506032799984</v>
      </c>
      <c r="G29" s="101"/>
      <c r="H29" s="102"/>
    </row>
    <row r="30" spans="1:8" ht="17.100000000000001" customHeight="1" thickBot="1" x14ac:dyDescent="0.4">
      <c r="A30" s="97" t="s">
        <v>53</v>
      </c>
      <c r="B30" s="98"/>
      <c r="C30" s="25">
        <v>97044</v>
      </c>
      <c r="D30" s="95" t="s">
        <v>54</v>
      </c>
      <c r="E30" s="96"/>
      <c r="F30" s="100">
        <v>0</v>
      </c>
      <c r="G30" s="101"/>
      <c r="H30" s="102"/>
    </row>
    <row r="31" spans="1:8" ht="17.25" customHeight="1" thickBot="1" x14ac:dyDescent="0.4">
      <c r="A31" s="71" t="s">
        <v>55</v>
      </c>
      <c r="B31" s="71"/>
      <c r="C31" s="71"/>
      <c r="D31" s="71" t="s">
        <v>56</v>
      </c>
      <c r="E31" s="71"/>
      <c r="F31" s="71"/>
      <c r="G31" s="71"/>
      <c r="H31" s="71"/>
    </row>
    <row r="32" spans="1:8" ht="17.25" customHeight="1" thickBot="1" x14ac:dyDescent="0.4">
      <c r="A32" s="95" t="s">
        <v>57</v>
      </c>
      <c r="B32" s="96"/>
      <c r="C32" s="26">
        <v>16230.018777349946</v>
      </c>
      <c r="D32" s="97" t="s">
        <v>58</v>
      </c>
      <c r="E32" s="98"/>
      <c r="F32" s="99">
        <v>15093</v>
      </c>
      <c r="G32" s="99"/>
      <c r="H32" s="99"/>
    </row>
    <row r="33" spans="1:8" ht="17.100000000000001" customHeight="1" thickBot="1" x14ac:dyDescent="0.4">
      <c r="A33" s="95" t="s">
        <v>59</v>
      </c>
      <c r="B33" s="96"/>
      <c r="C33" s="26">
        <v>0</v>
      </c>
      <c r="D33" s="97" t="s">
        <v>60</v>
      </c>
      <c r="E33" s="98"/>
      <c r="F33" s="99">
        <v>81951</v>
      </c>
      <c r="G33" s="99"/>
      <c r="H33" s="99"/>
    </row>
    <row r="34" spans="1:8" ht="17.100000000000001" customHeight="1" thickBot="1" x14ac:dyDescent="0.4">
      <c r="A34" s="95" t="s">
        <v>61</v>
      </c>
      <c r="B34" s="96"/>
      <c r="C34" s="26">
        <v>0</v>
      </c>
      <c r="D34" s="97" t="s">
        <v>62</v>
      </c>
      <c r="E34" s="98"/>
      <c r="F34" s="99">
        <v>460</v>
      </c>
      <c r="G34" s="99"/>
      <c r="H34" s="99"/>
    </row>
    <row r="35" spans="1:8" ht="17.100000000000001" customHeight="1" thickBot="1" x14ac:dyDescent="0.4">
      <c r="A35" s="95" t="s">
        <v>63</v>
      </c>
      <c r="B35" s="96"/>
      <c r="C35" s="26">
        <v>85</v>
      </c>
      <c r="D35" s="97" t="s">
        <v>64</v>
      </c>
      <c r="E35" s="98"/>
      <c r="F35" s="99">
        <v>113</v>
      </c>
      <c r="G35" s="99"/>
      <c r="H35" s="99"/>
    </row>
    <row r="36" spans="1:8" ht="17.100000000000001" customHeight="1" thickBot="1" x14ac:dyDescent="0.4">
      <c r="A36" s="95" t="s">
        <v>54</v>
      </c>
      <c r="B36" s="96"/>
      <c r="C36" s="26">
        <v>165</v>
      </c>
      <c r="D36" s="97"/>
      <c r="E36" s="98"/>
      <c r="F36" s="99"/>
      <c r="G36" s="99"/>
      <c r="H36" s="99"/>
    </row>
    <row r="37" spans="1:8" ht="8.25" customHeight="1" thickBot="1" x14ac:dyDescent="0.4"/>
    <row r="38" spans="1:8" ht="16.2" thickBot="1" x14ac:dyDescent="0.4">
      <c r="A38" s="87" t="s">
        <v>65</v>
      </c>
      <c r="B38" s="88"/>
      <c r="C38" s="89"/>
      <c r="D38" s="90" t="s">
        <v>66</v>
      </c>
      <c r="E38" s="90"/>
      <c r="F38" s="90"/>
      <c r="G38" s="90"/>
      <c r="H38" s="90"/>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91" t="s">
        <v>67</v>
      </c>
      <c r="B51" s="91"/>
      <c r="C51" s="91"/>
      <c r="D51" s="91" t="s">
        <v>68</v>
      </c>
      <c r="E51" s="91"/>
      <c r="F51" s="91"/>
      <c r="G51" s="91"/>
      <c r="H51" s="91"/>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7"/>
      <c r="B66" s="27"/>
      <c r="C66" s="27"/>
      <c r="D66" s="27"/>
      <c r="E66" s="27"/>
      <c r="F66" s="27"/>
      <c r="G66" s="27"/>
      <c r="H66" s="11"/>
    </row>
    <row r="67" spans="1:8" ht="17.25" customHeight="1" thickBot="1" x14ac:dyDescent="0.4">
      <c r="A67" s="92" t="s">
        <v>69</v>
      </c>
      <c r="B67" s="93"/>
      <c r="C67" s="94"/>
      <c r="D67" s="91" t="s">
        <v>70</v>
      </c>
      <c r="E67" s="91"/>
      <c r="F67" s="91"/>
      <c r="G67" s="91"/>
      <c r="H67" s="91"/>
    </row>
    <row r="68" spans="1:8" ht="16.2" thickBot="1" x14ac:dyDescent="0.4">
      <c r="A68" s="28" t="s">
        <v>71</v>
      </c>
      <c r="B68" s="29" t="s">
        <v>72</v>
      </c>
      <c r="C68" s="29" t="s">
        <v>73</v>
      </c>
      <c r="D68" s="28" t="s">
        <v>71</v>
      </c>
      <c r="E68" s="83" t="s">
        <v>72</v>
      </c>
      <c r="F68" s="83"/>
      <c r="G68" s="83" t="s">
        <v>73</v>
      </c>
      <c r="H68" s="83"/>
    </row>
    <row r="69" spans="1:8" ht="16.2" thickBot="1" x14ac:dyDescent="0.4">
      <c r="A69" s="30" t="s">
        <v>74</v>
      </c>
      <c r="B69" s="31">
        <v>1873.3915071499989</v>
      </c>
      <c r="C69" s="32">
        <v>0.26977590731894591</v>
      </c>
      <c r="D69" s="30" t="s">
        <v>74</v>
      </c>
      <c r="E69" s="85">
        <v>2162.3782529899972</v>
      </c>
      <c r="F69" s="85"/>
      <c r="G69" s="86">
        <v>0.23287015273850126</v>
      </c>
      <c r="H69" s="86"/>
    </row>
    <row r="70" spans="1:8" ht="16.2" thickBot="1" x14ac:dyDescent="0.4">
      <c r="A70" s="30" t="s">
        <v>75</v>
      </c>
      <c r="B70" s="31">
        <v>916.93081861999974</v>
      </c>
      <c r="C70" s="32">
        <v>0.13204172357876937</v>
      </c>
      <c r="D70" s="30" t="s">
        <v>75</v>
      </c>
      <c r="E70" s="85">
        <v>1181.56385525</v>
      </c>
      <c r="F70" s="85"/>
      <c r="G70" s="86">
        <v>0.12724459981129521</v>
      </c>
      <c r="H70" s="86"/>
    </row>
    <row r="71" spans="1:8" ht="16.2" thickBot="1" x14ac:dyDescent="0.4">
      <c r="A71" s="30" t="s">
        <v>76</v>
      </c>
      <c r="B71" s="31">
        <v>1239.5839530499982</v>
      </c>
      <c r="C71" s="32">
        <v>0.17850507187406256</v>
      </c>
      <c r="D71" s="30" t="s">
        <v>76</v>
      </c>
      <c r="E71" s="85">
        <v>1250.8381143500039</v>
      </c>
      <c r="F71" s="85"/>
      <c r="G71" s="86">
        <v>0.13470486134285581</v>
      </c>
      <c r="H71" s="86"/>
    </row>
    <row r="72" spans="1:8" ht="16.2" thickBot="1" x14ac:dyDescent="0.4">
      <c r="A72" s="30" t="s">
        <v>77</v>
      </c>
      <c r="B72" s="31">
        <v>812.52298608999911</v>
      </c>
      <c r="C72" s="32">
        <v>0.11700657601645566</v>
      </c>
      <c r="D72" s="30" t="s">
        <v>77</v>
      </c>
      <c r="E72" s="85">
        <v>1253.4688988400035</v>
      </c>
      <c r="F72" s="85"/>
      <c r="G72" s="86">
        <v>0.13498817495145371</v>
      </c>
      <c r="H72" s="86"/>
    </row>
    <row r="73" spans="1:8" ht="16.2" thickBot="1" x14ac:dyDescent="0.4">
      <c r="A73" s="30" t="s">
        <v>78</v>
      </c>
      <c r="B73" s="31">
        <v>680.23163057999955</v>
      </c>
      <c r="C73" s="32">
        <v>9.7956089064341056E-2</v>
      </c>
      <c r="D73" s="30" t="s">
        <v>78</v>
      </c>
      <c r="E73" s="85">
        <v>1057.6000657</v>
      </c>
      <c r="F73" s="85"/>
      <c r="G73" s="86">
        <v>0.11389473071848694</v>
      </c>
      <c r="H73" s="86"/>
    </row>
    <row r="74" spans="1:8" ht="16.2" thickBot="1" x14ac:dyDescent="0.4">
      <c r="A74" s="30" t="s">
        <v>79</v>
      </c>
      <c r="B74" s="31">
        <v>460.30826831999968</v>
      </c>
      <c r="C74" s="32">
        <v>6.6286240894385492E-2</v>
      </c>
      <c r="D74" s="30" t="s">
        <v>79</v>
      </c>
      <c r="E74" s="85">
        <v>829.61629997000148</v>
      </c>
      <c r="F74" s="85"/>
      <c r="G74" s="86">
        <v>8.9342775354510656E-2</v>
      </c>
      <c r="H74" s="86"/>
    </row>
    <row r="75" spans="1:8" ht="16.2" thickBot="1" x14ac:dyDescent="0.4">
      <c r="A75" s="30" t="s">
        <v>80</v>
      </c>
      <c r="B75" s="31">
        <v>275.26282640999995</v>
      </c>
      <c r="C75" s="32">
        <v>3.9638953450208764E-2</v>
      </c>
      <c r="D75" s="30" t="s">
        <v>80</v>
      </c>
      <c r="E75" s="85">
        <v>600.64622361000067</v>
      </c>
      <c r="F75" s="85"/>
      <c r="G75" s="86">
        <v>6.4684602539106212E-2</v>
      </c>
      <c r="H75" s="86"/>
    </row>
    <row r="76" spans="1:8" ht="16.2" thickBot="1" x14ac:dyDescent="0.4">
      <c r="A76" s="30" t="s">
        <v>81</v>
      </c>
      <c r="B76" s="31">
        <v>686.01861306000126</v>
      </c>
      <c r="C76" s="32">
        <v>9.8789437802831045E-2</v>
      </c>
      <c r="D76" s="30" t="s">
        <v>81</v>
      </c>
      <c r="E76" s="85">
        <v>949.6564633600035</v>
      </c>
      <c r="F76" s="85"/>
      <c r="G76" s="86">
        <v>0.10227010254379021</v>
      </c>
      <c r="H76" s="86"/>
    </row>
    <row r="77" spans="1:8" ht="10.35" customHeight="1" thickBot="1" x14ac:dyDescent="0.4"/>
    <row r="78" spans="1:8" ht="20.100000000000001" customHeight="1" thickBot="1" x14ac:dyDescent="0.4">
      <c r="A78" s="80" t="s">
        <v>82</v>
      </c>
      <c r="B78" s="81"/>
      <c r="C78" s="82"/>
      <c r="D78" s="80" t="s">
        <v>83</v>
      </c>
      <c r="E78" s="81"/>
      <c r="F78" s="81"/>
      <c r="G78" s="81"/>
      <c r="H78" s="81"/>
    </row>
    <row r="79" spans="1:8" ht="16.2" thickBot="1" x14ac:dyDescent="0.4">
      <c r="A79" s="33" t="s">
        <v>84</v>
      </c>
      <c r="B79" s="34" t="s">
        <v>85</v>
      </c>
      <c r="C79" s="34" t="s">
        <v>86</v>
      </c>
      <c r="D79" s="35" t="s">
        <v>87</v>
      </c>
      <c r="E79" s="83" t="s">
        <v>88</v>
      </c>
      <c r="F79" s="83"/>
      <c r="G79" s="83" t="s">
        <v>89</v>
      </c>
      <c r="H79" s="84"/>
    </row>
    <row r="80" spans="1:8" ht="17.25" customHeight="1" thickBot="1" x14ac:dyDescent="0.4">
      <c r="A80" s="36" t="s">
        <v>90</v>
      </c>
      <c r="B80" s="37">
        <v>11857.224720510001</v>
      </c>
      <c r="C80" s="37">
        <v>15586.575589479884</v>
      </c>
      <c r="D80" s="38" t="s">
        <v>91</v>
      </c>
      <c r="E80" s="74">
        <v>0.13830000000000001</v>
      </c>
      <c r="F80" s="76"/>
      <c r="G80" s="74">
        <v>0.16</v>
      </c>
      <c r="H80" s="75"/>
    </row>
    <row r="81" spans="1:8" ht="17.25" customHeight="1" thickBot="1" x14ac:dyDescent="0.4">
      <c r="A81" s="36" t="s">
        <v>92</v>
      </c>
      <c r="B81" s="37">
        <v>0</v>
      </c>
      <c r="C81" s="37">
        <v>0</v>
      </c>
      <c r="D81" s="38" t="s">
        <v>93</v>
      </c>
      <c r="E81" s="72">
        <v>0.1525</v>
      </c>
      <c r="F81" s="73"/>
      <c r="G81" s="72">
        <v>5.0099999999999999E-2</v>
      </c>
      <c r="H81" s="79"/>
    </row>
    <row r="82" spans="1:8" ht="17.25" customHeight="1" thickBot="1" x14ac:dyDescent="0.4">
      <c r="A82" s="36" t="s">
        <v>94</v>
      </c>
      <c r="B82" s="37">
        <v>0</v>
      </c>
      <c r="C82" s="37">
        <v>0</v>
      </c>
      <c r="D82" s="38" t="s">
        <v>95</v>
      </c>
      <c r="E82" s="74">
        <v>3.9800000000000002E-2</v>
      </c>
      <c r="F82" s="76"/>
      <c r="G82" s="74">
        <v>2.1999999999999999E-2</v>
      </c>
      <c r="H82" s="75"/>
    </row>
    <row r="83" spans="1:8" ht="17.25" customHeight="1" thickBot="1" x14ac:dyDescent="0.4">
      <c r="A83" s="36" t="s">
        <v>96</v>
      </c>
      <c r="B83" s="37">
        <v>0</v>
      </c>
      <c r="C83" s="37">
        <v>0</v>
      </c>
      <c r="D83" s="38" t="s">
        <v>97</v>
      </c>
      <c r="E83" s="74">
        <v>4.8300000000000003E-2</v>
      </c>
      <c r="F83" s="76"/>
      <c r="G83" s="74">
        <v>3.9300000000000002E-2</v>
      </c>
      <c r="H83" s="75"/>
    </row>
    <row r="84" spans="1:8" ht="17.25" customHeight="1" thickBot="1" x14ac:dyDescent="0.4">
      <c r="A84" s="36" t="s">
        <v>98</v>
      </c>
      <c r="B84" s="37">
        <v>184.26386835999998</v>
      </c>
      <c r="C84" s="37">
        <v>893.44312718679009</v>
      </c>
      <c r="D84" s="38" t="s">
        <v>99</v>
      </c>
      <c r="E84" s="74">
        <v>5.5500000000000001E-2</v>
      </c>
      <c r="F84" s="76"/>
      <c r="G84" s="74">
        <v>4.0599999999999997E-2</v>
      </c>
      <c r="H84" s="75"/>
    </row>
    <row r="85" spans="1:8" ht="16.2" thickBot="1" x14ac:dyDescent="0.4">
      <c r="A85" s="36" t="s">
        <v>100</v>
      </c>
      <c r="B85" s="37">
        <v>0</v>
      </c>
      <c r="C85" s="37">
        <v>0</v>
      </c>
      <c r="D85" s="38" t="s">
        <v>101</v>
      </c>
      <c r="E85" s="74">
        <v>6.25E-2</v>
      </c>
      <c r="F85" s="76"/>
      <c r="G85" s="74">
        <v>6.4299999999999996E-2</v>
      </c>
      <c r="H85" s="75"/>
    </row>
    <row r="86" spans="1:8" ht="17.25" customHeight="1" thickBot="1" x14ac:dyDescent="0.4">
      <c r="A86" s="36" t="s">
        <v>102</v>
      </c>
      <c r="B86" s="37">
        <v>0</v>
      </c>
      <c r="C86" s="37">
        <v>0</v>
      </c>
      <c r="D86" s="38" t="s">
        <v>103</v>
      </c>
      <c r="E86" s="74">
        <v>5.3100000000000001E-2</v>
      </c>
      <c r="F86" s="76"/>
      <c r="G86" s="74">
        <v>2.47E-2</v>
      </c>
      <c r="H86" s="75"/>
    </row>
    <row r="87" spans="1:8" ht="17.100000000000001" customHeight="1" thickBot="1" x14ac:dyDescent="0.4">
      <c r="A87" s="36" t="s">
        <v>104</v>
      </c>
      <c r="B87" s="37">
        <v>0</v>
      </c>
      <c r="C87" s="37">
        <v>0</v>
      </c>
      <c r="D87" s="38" t="s">
        <v>105</v>
      </c>
      <c r="E87" s="72">
        <v>1.9199999999999998E-2</v>
      </c>
      <c r="F87" s="73"/>
      <c r="G87" s="74">
        <v>7.7000000000000002E-3</v>
      </c>
      <c r="H87" s="75"/>
    </row>
    <row r="88" spans="1:8" ht="17.25" customHeight="1" thickBot="1" x14ac:dyDescent="0.4">
      <c r="A88" s="36" t="s">
        <v>106</v>
      </c>
      <c r="B88" s="37">
        <v>0</v>
      </c>
      <c r="C88" s="37">
        <v>0</v>
      </c>
      <c r="D88" s="38" t="s">
        <v>107</v>
      </c>
      <c r="E88" s="74">
        <v>1.52E-2</v>
      </c>
      <c r="F88" s="76"/>
      <c r="G88" s="74">
        <v>6.8999999999999999E-3</v>
      </c>
      <c r="H88" s="75"/>
    </row>
    <row r="89" spans="1:8" ht="17.25" customHeight="1" thickBot="1" x14ac:dyDescent="0.4">
      <c r="A89" s="36" t="s">
        <v>108</v>
      </c>
      <c r="B89" s="37">
        <v>0</v>
      </c>
      <c r="C89" s="37">
        <v>0</v>
      </c>
      <c r="D89" s="39"/>
      <c r="E89" s="77"/>
      <c r="F89" s="78"/>
      <c r="G89" s="67"/>
      <c r="H89" s="69"/>
    </row>
    <row r="90" spans="1:8" ht="17.25" customHeight="1" thickBot="1" x14ac:dyDescent="0.4">
      <c r="A90" s="36" t="s">
        <v>109</v>
      </c>
      <c r="B90" s="37">
        <v>0</v>
      </c>
      <c r="C90" s="37">
        <v>0</v>
      </c>
      <c r="D90" s="39"/>
      <c r="E90" s="67"/>
      <c r="F90" s="68"/>
      <c r="G90" s="67"/>
      <c r="H90" s="69"/>
    </row>
    <row r="91" spans="1:8" ht="17.25" customHeight="1" thickBot="1" x14ac:dyDescent="0.4">
      <c r="A91" s="36" t="s">
        <v>110</v>
      </c>
      <c r="B91" s="37">
        <v>0</v>
      </c>
      <c r="C91" s="37">
        <v>0</v>
      </c>
      <c r="D91" s="39"/>
      <c r="E91" s="67"/>
      <c r="F91" s="68"/>
      <c r="G91" s="67"/>
      <c r="H91" s="69"/>
    </row>
    <row r="92" spans="1:8" ht="16.2" thickBot="1" x14ac:dyDescent="0.4">
      <c r="A92" s="36" t="s">
        <v>111</v>
      </c>
      <c r="B92" s="37">
        <v>0</v>
      </c>
      <c r="C92" s="37">
        <v>0</v>
      </c>
    </row>
    <row r="93" spans="1:8" ht="16.2" thickBot="1" x14ac:dyDescent="0.4">
      <c r="A93" s="36" t="s">
        <v>112</v>
      </c>
      <c r="B93" s="37">
        <v>0</v>
      </c>
      <c r="C93" s="37">
        <v>0</v>
      </c>
    </row>
    <row r="94" spans="1:8" ht="16.2" thickBot="1" x14ac:dyDescent="0.4">
      <c r="A94" s="36" t="s">
        <v>113</v>
      </c>
      <c r="B94" s="37">
        <v>0</v>
      </c>
      <c r="C94" s="37">
        <v>0</v>
      </c>
    </row>
    <row r="95" spans="1:8" ht="16.2" thickBot="1" x14ac:dyDescent="0.4">
      <c r="A95" s="36" t="s">
        <v>114</v>
      </c>
      <c r="B95" s="37">
        <v>0</v>
      </c>
      <c r="C95" s="37">
        <v>0</v>
      </c>
    </row>
    <row r="96" spans="1:8" ht="16.2" thickBot="1" x14ac:dyDescent="0.4">
      <c r="A96" s="36" t="s">
        <v>54</v>
      </c>
      <c r="B96" s="37">
        <v>0</v>
      </c>
      <c r="C96" s="37">
        <v>0</v>
      </c>
    </row>
    <row r="97" spans="1:7" ht="10.35" customHeight="1" thickBot="1" x14ac:dyDescent="0.4"/>
    <row r="98" spans="1:7" ht="20.100000000000001" customHeight="1" thickBot="1" x14ac:dyDescent="0.4">
      <c r="A98" s="70" t="s">
        <v>115</v>
      </c>
      <c r="B98" s="70"/>
      <c r="C98" s="70"/>
    </row>
    <row r="99" spans="1:7" ht="16.2" thickBot="1" x14ac:dyDescent="0.4">
      <c r="A99" s="33" t="s">
        <v>116</v>
      </c>
      <c r="B99" s="33" t="s">
        <v>117</v>
      </c>
      <c r="C99" s="33" t="s">
        <v>118</v>
      </c>
    </row>
    <row r="100" spans="1:7" ht="18.75" customHeight="1" thickBot="1" x14ac:dyDescent="0.4">
      <c r="A100" s="40" t="s">
        <v>40</v>
      </c>
      <c r="B100" s="41" t="s">
        <v>40</v>
      </c>
      <c r="C100" s="41" t="s">
        <v>40</v>
      </c>
    </row>
    <row r="101" spans="1:7" ht="17.25" customHeight="1" thickBot="1" x14ac:dyDescent="0.4">
      <c r="A101" s="40" t="s">
        <v>40</v>
      </c>
      <c r="B101" s="41" t="s">
        <v>40</v>
      </c>
      <c r="C101" s="41" t="s">
        <v>40</v>
      </c>
    </row>
    <row r="102" spans="1:7" ht="16.2" thickBot="1" x14ac:dyDescent="0.4">
      <c r="A102" s="40" t="s">
        <v>40</v>
      </c>
      <c r="B102" s="41" t="s">
        <v>40</v>
      </c>
      <c r="C102" s="41" t="s">
        <v>40</v>
      </c>
      <c r="D102" s="42"/>
      <c r="E102" s="43"/>
      <c r="F102" s="43"/>
      <c r="G102" s="43"/>
    </row>
    <row r="103" spans="1:7" ht="16.2" thickBot="1" x14ac:dyDescent="0.4">
      <c r="A103" s="71" t="s">
        <v>119</v>
      </c>
      <c r="B103" s="71"/>
      <c r="C103" s="71"/>
      <c r="D103" s="42"/>
      <c r="E103" s="44"/>
      <c r="F103" s="44"/>
      <c r="G103" s="44"/>
    </row>
    <row r="104" spans="1:7" ht="16.2" thickBot="1" x14ac:dyDescent="0.4">
      <c r="A104" s="66" t="s">
        <v>120</v>
      </c>
      <c r="B104" s="66"/>
      <c r="C104" s="18" t="s">
        <v>40</v>
      </c>
      <c r="D104" s="42"/>
      <c r="E104" s="44"/>
      <c r="F104" s="44"/>
      <c r="G104" s="44"/>
    </row>
    <row r="105" spans="1:7" ht="16.2" thickBot="1" x14ac:dyDescent="0.4">
      <c r="A105" s="66" t="s">
        <v>121</v>
      </c>
      <c r="B105" s="66"/>
      <c r="C105" s="18" t="s">
        <v>40</v>
      </c>
      <c r="D105" s="42"/>
      <c r="E105" s="44"/>
      <c r="F105" s="44"/>
      <c r="G105" s="44"/>
    </row>
  </sheetData>
  <sheetProtection algorithmName="SHA-512" hashValue="Ko8/4oI730lLBuuNB8ygwo9EeTdiiXeco5ZFFVvwKKSnxlCxDdDV9i/dv8uFb9ILrbEz73g+9iwFcQCCeZ7rjw==" saltValue="hl9iSrPBXztEY/SYZgVTwQ==" spinCount="100000" sheet="1" objects="1" scenarios="1"/>
  <dataConsolidate/>
  <mergeCells count="133">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B29"/>
    <mergeCell ref="D29:E29"/>
    <mergeCell ref="F29:H29"/>
    <mergeCell ref="A24:B24"/>
    <mergeCell ref="D24:E24"/>
    <mergeCell ref="F24:H24"/>
    <mergeCell ref="A26:H26"/>
    <mergeCell ref="A27:C27"/>
    <mergeCell ref="D27:H27"/>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38:C38"/>
    <mergeCell ref="D38:H38"/>
    <mergeCell ref="A51:C51"/>
    <mergeCell ref="D51:H51"/>
    <mergeCell ref="A67:C67"/>
    <mergeCell ref="D67:H67"/>
    <mergeCell ref="A35:B35"/>
    <mergeCell ref="D35:E35"/>
    <mergeCell ref="F35:H35"/>
    <mergeCell ref="A36:B36"/>
    <mergeCell ref="D36:E36"/>
    <mergeCell ref="F36:H36"/>
    <mergeCell ref="E71:F71"/>
    <mergeCell ref="G71:H71"/>
    <mergeCell ref="E72:F72"/>
    <mergeCell ref="G72:H72"/>
    <mergeCell ref="E73:F73"/>
    <mergeCell ref="G73:H73"/>
    <mergeCell ref="E68:F68"/>
    <mergeCell ref="G68:H68"/>
    <mergeCell ref="E69:F69"/>
    <mergeCell ref="G69:H69"/>
    <mergeCell ref="E70:F70"/>
    <mergeCell ref="G70:H70"/>
    <mergeCell ref="A78:C78"/>
    <mergeCell ref="D78:H78"/>
    <mergeCell ref="E79:F79"/>
    <mergeCell ref="G79:H79"/>
    <mergeCell ref="E80:F80"/>
    <mergeCell ref="G80:H80"/>
    <mergeCell ref="E74:F74"/>
    <mergeCell ref="G74:H74"/>
    <mergeCell ref="E75:F75"/>
    <mergeCell ref="G75:H75"/>
    <mergeCell ref="E76:F76"/>
    <mergeCell ref="G76:H76"/>
    <mergeCell ref="E84:F84"/>
    <mergeCell ref="G84:H84"/>
    <mergeCell ref="E85:F85"/>
    <mergeCell ref="G85:H85"/>
    <mergeCell ref="E86:F86"/>
    <mergeCell ref="G86:H86"/>
    <mergeCell ref="E81:F81"/>
    <mergeCell ref="G81:H81"/>
    <mergeCell ref="E82:F82"/>
    <mergeCell ref="G82:H82"/>
    <mergeCell ref="E83:F83"/>
    <mergeCell ref="G83:H83"/>
    <mergeCell ref="A104:B104"/>
    <mergeCell ref="A105:B105"/>
    <mergeCell ref="E90:F90"/>
    <mergeCell ref="G90:H90"/>
    <mergeCell ref="E91:F91"/>
    <mergeCell ref="G91:H91"/>
    <mergeCell ref="A98:C98"/>
    <mergeCell ref="A103:C103"/>
    <mergeCell ref="E87:F87"/>
    <mergeCell ref="G87:H87"/>
    <mergeCell ref="E88:F88"/>
    <mergeCell ref="G88:H88"/>
    <mergeCell ref="E89:F89"/>
    <mergeCell ref="G89:H8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Bonds\AU\Erste Group Bank AG\2019\01 Monitoring-Unterlagen\Surveillance Report\Q4-2019\Mortgage\[20200204-CB-SurvReport-V005-ERSTE GB-Mortgage-2019Q4.xlsm]Lists'!#REF!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34"/>
  <sheetViews>
    <sheetView showGridLines="0" zoomScale="85" zoomScaleNormal="85" workbookViewId="0">
      <selection activeCell="A72" sqref="A72:XFD76"/>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7" customFormat="1" ht="25.5" customHeight="1" x14ac:dyDescent="0.55000000000000004">
      <c r="A1" s="45" t="s">
        <v>0</v>
      </c>
      <c r="B1" s="46"/>
      <c r="C1" s="46"/>
      <c r="D1" s="46"/>
      <c r="E1" s="46"/>
      <c r="F1" s="46"/>
    </row>
    <row r="2" spans="1:6" s="47" customFormat="1" ht="21" customHeight="1" x14ac:dyDescent="0.5">
      <c r="A2" s="48" t="s">
        <v>1</v>
      </c>
      <c r="B2" s="49"/>
      <c r="C2" s="50"/>
      <c r="D2" s="50"/>
      <c r="E2" s="50"/>
      <c r="F2" s="50"/>
    </row>
    <row r="3" spans="1:6" s="47" customFormat="1" ht="21" customHeight="1" x14ac:dyDescent="0.5">
      <c r="A3" s="48" t="s">
        <v>2</v>
      </c>
      <c r="B3" s="49"/>
      <c r="C3" s="50"/>
      <c r="D3" s="50"/>
      <c r="E3" s="50"/>
      <c r="F3" s="50"/>
    </row>
    <row r="4" spans="1:6" s="47" customFormat="1" ht="4.5" customHeight="1" thickBot="1" x14ac:dyDescent="0.55000000000000004">
      <c r="A4" s="48"/>
      <c r="B4" s="49"/>
      <c r="C4" s="50"/>
      <c r="D4" s="50"/>
      <c r="E4" s="50"/>
      <c r="F4" s="50"/>
    </row>
    <row r="5" spans="1:6" s="47" customFormat="1" ht="20.100000000000001" customHeight="1" thickBot="1" x14ac:dyDescent="0.35">
      <c r="A5" s="51" t="s">
        <v>122</v>
      </c>
      <c r="B5" s="52"/>
      <c r="C5" s="52"/>
      <c r="D5" s="52"/>
      <c r="E5" s="52"/>
      <c r="F5" s="52"/>
    </row>
    <row r="6" spans="1:6" s="56" customFormat="1" ht="17.399999999999999" customHeight="1" thickBot="1" x14ac:dyDescent="0.35">
      <c r="A6" s="53" t="s">
        <v>23</v>
      </c>
      <c r="B6" s="54" t="s">
        <v>123</v>
      </c>
      <c r="C6" s="54" t="s">
        <v>124</v>
      </c>
      <c r="D6" s="54" t="s">
        <v>125</v>
      </c>
      <c r="E6" s="54" t="s">
        <v>126</v>
      </c>
      <c r="F6" s="55" t="s">
        <v>127</v>
      </c>
    </row>
    <row r="7" spans="1:6" ht="17.850000000000001" customHeight="1" thickBot="1" x14ac:dyDescent="0.35">
      <c r="A7" s="57" t="s">
        <v>1</v>
      </c>
      <c r="B7" s="58" t="s">
        <v>128</v>
      </c>
      <c r="C7" s="58" t="s">
        <v>129</v>
      </c>
      <c r="D7" s="59" t="s">
        <v>130</v>
      </c>
      <c r="E7" s="60">
        <v>41780</v>
      </c>
      <c r="F7" s="61">
        <v>46528</v>
      </c>
    </row>
    <row r="8" spans="1:6" ht="17.850000000000001" customHeight="1" thickBot="1" x14ac:dyDescent="0.35">
      <c r="A8" s="57" t="s">
        <v>1</v>
      </c>
      <c r="B8" s="58" t="s">
        <v>131</v>
      </c>
      <c r="C8" s="58" t="s">
        <v>129</v>
      </c>
      <c r="D8" s="59" t="s">
        <v>132</v>
      </c>
      <c r="E8" s="60">
        <v>40631</v>
      </c>
      <c r="F8" s="61">
        <v>44284</v>
      </c>
    </row>
    <row r="9" spans="1:6" ht="17.850000000000001" customHeight="1" thickBot="1" x14ac:dyDescent="0.35">
      <c r="A9" s="57" t="s">
        <v>1</v>
      </c>
      <c r="B9" s="58" t="s">
        <v>133</v>
      </c>
      <c r="C9" s="58" t="s">
        <v>134</v>
      </c>
      <c r="D9" s="59">
        <v>0.25</v>
      </c>
      <c r="E9" s="60">
        <v>43277</v>
      </c>
      <c r="F9" s="61">
        <v>45469</v>
      </c>
    </row>
    <row r="10" spans="1:6" ht="17.850000000000001" customHeight="1" thickBot="1" x14ac:dyDescent="0.35">
      <c r="A10" s="57" t="s">
        <v>1</v>
      </c>
      <c r="B10" s="58" t="s">
        <v>135</v>
      </c>
      <c r="C10" s="58" t="s">
        <v>129</v>
      </c>
      <c r="D10" s="59" t="s">
        <v>136</v>
      </c>
      <c r="E10" s="60">
        <v>41723</v>
      </c>
      <c r="F10" s="61">
        <v>45376</v>
      </c>
    </row>
    <row r="11" spans="1:6" ht="17.850000000000001" customHeight="1" thickBot="1" x14ac:dyDescent="0.35">
      <c r="A11" s="57" t="s">
        <v>1</v>
      </c>
      <c r="B11" s="58" t="s">
        <v>137</v>
      </c>
      <c r="C11" s="58" t="s">
        <v>134</v>
      </c>
      <c r="D11" s="59">
        <v>2.15</v>
      </c>
      <c r="E11" s="60">
        <v>41837</v>
      </c>
      <c r="F11" s="61">
        <v>47482</v>
      </c>
    </row>
    <row r="12" spans="1:6" ht="17.850000000000001" customHeight="1" thickBot="1" x14ac:dyDescent="0.35">
      <c r="A12" s="57" t="s">
        <v>1</v>
      </c>
      <c r="B12" s="58" t="s">
        <v>138</v>
      </c>
      <c r="C12" s="58" t="s">
        <v>134</v>
      </c>
      <c r="D12" s="59">
        <v>0.01</v>
      </c>
      <c r="E12" s="60">
        <v>43719</v>
      </c>
      <c r="F12" s="61">
        <v>47372</v>
      </c>
    </row>
    <row r="13" spans="1:6" ht="17.850000000000001" customHeight="1" thickBot="1" x14ac:dyDescent="0.35">
      <c r="A13" s="57" t="s">
        <v>1</v>
      </c>
      <c r="B13" s="58" t="s">
        <v>139</v>
      </c>
      <c r="C13" s="58" t="s">
        <v>134</v>
      </c>
      <c r="D13" s="59">
        <v>3.5</v>
      </c>
      <c r="E13" s="60">
        <v>40947</v>
      </c>
      <c r="F13" s="61">
        <v>44600</v>
      </c>
    </row>
    <row r="14" spans="1:6" ht="17.850000000000001" customHeight="1" thickBot="1" x14ac:dyDescent="0.35">
      <c r="A14" s="57" t="s">
        <v>1</v>
      </c>
      <c r="B14" s="58" t="s">
        <v>140</v>
      </c>
      <c r="C14" s="58" t="s">
        <v>129</v>
      </c>
      <c r="D14" s="59" t="s">
        <v>130</v>
      </c>
      <c r="E14" s="60">
        <v>41780</v>
      </c>
      <c r="F14" s="61">
        <v>45433</v>
      </c>
    </row>
    <row r="15" spans="1:6" ht="17.850000000000001" customHeight="1" thickBot="1" x14ac:dyDescent="0.35">
      <c r="A15" s="57" t="s">
        <v>1</v>
      </c>
      <c r="B15" s="58" t="s">
        <v>141</v>
      </c>
      <c r="C15" s="58" t="s">
        <v>134</v>
      </c>
      <c r="D15" s="59">
        <v>0.75</v>
      </c>
      <c r="E15" s="60">
        <v>43117</v>
      </c>
      <c r="F15" s="61">
        <v>46769</v>
      </c>
    </row>
    <row r="16" spans="1:6" ht="17.850000000000001" customHeight="1" thickBot="1" x14ac:dyDescent="0.35">
      <c r="A16" s="57" t="s">
        <v>1</v>
      </c>
      <c r="B16" s="58" t="s">
        <v>142</v>
      </c>
      <c r="C16" s="58" t="s">
        <v>134</v>
      </c>
      <c r="D16" s="59">
        <v>1.0900000000000001</v>
      </c>
      <c r="E16" s="60">
        <v>41852</v>
      </c>
      <c r="F16" s="61">
        <v>44774</v>
      </c>
    </row>
    <row r="17" spans="1:6" ht="17.850000000000001" customHeight="1" thickBot="1" x14ac:dyDescent="0.35">
      <c r="A17" s="57" t="s">
        <v>1</v>
      </c>
      <c r="B17" s="58" t="s">
        <v>143</v>
      </c>
      <c r="C17" s="58" t="s">
        <v>134</v>
      </c>
      <c r="D17" s="59">
        <v>2.125</v>
      </c>
      <c r="E17" s="60">
        <v>41627</v>
      </c>
      <c r="F17" s="61">
        <v>45279</v>
      </c>
    </row>
    <row r="18" spans="1:6" ht="17.850000000000001" customHeight="1" thickBot="1" x14ac:dyDescent="0.35">
      <c r="A18" s="57" t="s">
        <v>1</v>
      </c>
      <c r="B18" s="58" t="s">
        <v>144</v>
      </c>
      <c r="C18" s="58" t="s">
        <v>129</v>
      </c>
      <c r="D18" s="59" t="s">
        <v>130</v>
      </c>
      <c r="E18" s="60">
        <v>42548</v>
      </c>
      <c r="F18" s="61">
        <v>46293</v>
      </c>
    </row>
    <row r="19" spans="1:6" ht="17.850000000000001" customHeight="1" thickBot="1" x14ac:dyDescent="0.35">
      <c r="A19" s="57" t="s">
        <v>1</v>
      </c>
      <c r="B19" s="58" t="s">
        <v>145</v>
      </c>
      <c r="C19" s="58" t="s">
        <v>134</v>
      </c>
      <c r="D19" s="59">
        <v>0.625</v>
      </c>
      <c r="E19" s="60">
        <v>43207</v>
      </c>
      <c r="F19" s="61">
        <v>46129</v>
      </c>
    </row>
    <row r="20" spans="1:6" ht="17.850000000000001" customHeight="1" thickBot="1" x14ac:dyDescent="0.35">
      <c r="A20" s="57" t="s">
        <v>1</v>
      </c>
      <c r="B20" s="58" t="s">
        <v>146</v>
      </c>
      <c r="C20" s="58" t="s">
        <v>134</v>
      </c>
      <c r="D20" s="59">
        <v>0.375</v>
      </c>
      <c r="E20" s="60">
        <v>42256</v>
      </c>
      <c r="F20" s="61">
        <v>44083</v>
      </c>
    </row>
    <row r="21" spans="1:6" ht="17.850000000000001" customHeight="1" thickBot="1" x14ac:dyDescent="0.35">
      <c r="A21" s="57" t="s">
        <v>1</v>
      </c>
      <c r="B21" s="58" t="s">
        <v>147</v>
      </c>
      <c r="C21" s="58" t="s">
        <v>129</v>
      </c>
      <c r="D21" s="59" t="s">
        <v>148</v>
      </c>
      <c r="E21" s="60">
        <v>43594</v>
      </c>
      <c r="F21" s="61">
        <v>45421</v>
      </c>
    </row>
    <row r="22" spans="1:6" ht="17.850000000000001" customHeight="1" thickBot="1" x14ac:dyDescent="0.35">
      <c r="A22" s="57" t="s">
        <v>1</v>
      </c>
      <c r="B22" s="58" t="s">
        <v>149</v>
      </c>
      <c r="C22" s="58" t="s">
        <v>134</v>
      </c>
      <c r="D22" s="59">
        <v>1</v>
      </c>
      <c r="E22" s="60">
        <v>41956</v>
      </c>
      <c r="F22" s="61">
        <v>45425</v>
      </c>
    </row>
    <row r="23" spans="1:6" ht="17.850000000000001" customHeight="1" thickBot="1" x14ac:dyDescent="0.35">
      <c r="A23" s="57" t="s">
        <v>1</v>
      </c>
      <c r="B23" s="58" t="s">
        <v>150</v>
      </c>
      <c r="C23" s="58" t="s">
        <v>134</v>
      </c>
      <c r="D23" s="59">
        <v>4</v>
      </c>
      <c r="E23" s="60">
        <v>40659</v>
      </c>
      <c r="F23" s="61">
        <v>44312</v>
      </c>
    </row>
    <row r="24" spans="1:6" ht="17.850000000000001" customHeight="1" thickBot="1" x14ac:dyDescent="0.35">
      <c r="A24" s="57" t="s">
        <v>1</v>
      </c>
      <c r="B24" s="58" t="s">
        <v>151</v>
      </c>
      <c r="C24" s="58" t="s">
        <v>134</v>
      </c>
      <c r="D24" s="59">
        <v>1.5</v>
      </c>
      <c r="E24" s="60">
        <v>41852</v>
      </c>
      <c r="F24" s="61">
        <v>45505</v>
      </c>
    </row>
    <row r="25" spans="1:6" ht="17.850000000000001" customHeight="1" thickBot="1" x14ac:dyDescent="0.35">
      <c r="A25" s="57" t="s">
        <v>1</v>
      </c>
      <c r="B25" s="58" t="s">
        <v>152</v>
      </c>
      <c r="C25" s="58" t="s">
        <v>134</v>
      </c>
      <c r="D25" s="59">
        <v>0.625</v>
      </c>
      <c r="E25" s="60">
        <v>42388</v>
      </c>
      <c r="F25" s="61">
        <v>44945</v>
      </c>
    </row>
    <row r="26" spans="1:6" ht="17.850000000000001" customHeight="1" thickBot="1" x14ac:dyDescent="0.35">
      <c r="A26" s="57" t="s">
        <v>1</v>
      </c>
      <c r="B26" s="58" t="s">
        <v>153</v>
      </c>
      <c r="C26" s="58" t="s">
        <v>134</v>
      </c>
      <c r="D26" s="59">
        <v>3.85</v>
      </c>
      <c r="E26" s="60">
        <v>40611</v>
      </c>
      <c r="F26" s="61">
        <v>43899</v>
      </c>
    </row>
    <row r="27" spans="1:6" ht="17.850000000000001" customHeight="1" thickBot="1" x14ac:dyDescent="0.35">
      <c r="A27" s="57" t="s">
        <v>1</v>
      </c>
      <c r="B27" s="58" t="s">
        <v>154</v>
      </c>
      <c r="C27" s="58" t="s">
        <v>134</v>
      </c>
      <c r="D27" s="59">
        <v>0.625</v>
      </c>
      <c r="E27" s="60">
        <v>42753</v>
      </c>
      <c r="F27" s="61">
        <v>46405</v>
      </c>
    </row>
    <row r="28" spans="1:6" ht="17.850000000000001" customHeight="1" thickBot="1" x14ac:dyDescent="0.35">
      <c r="A28" s="57" t="s">
        <v>1</v>
      </c>
      <c r="B28" s="58" t="s">
        <v>155</v>
      </c>
      <c r="C28" s="58" t="s">
        <v>134</v>
      </c>
      <c r="D28" s="59">
        <v>0.875</v>
      </c>
      <c r="E28" s="60">
        <v>43600</v>
      </c>
      <c r="F28" s="61">
        <v>49079</v>
      </c>
    </row>
    <row r="29" spans="1:6" ht="17.850000000000001" customHeight="1" thickBot="1" x14ac:dyDescent="0.35">
      <c r="A29" s="57" t="s">
        <v>1</v>
      </c>
      <c r="B29" s="58" t="s">
        <v>156</v>
      </c>
      <c r="C29" s="58" t="s">
        <v>134</v>
      </c>
      <c r="D29" s="59">
        <v>0.75</v>
      </c>
      <c r="E29" s="60">
        <v>42040</v>
      </c>
      <c r="F29" s="61">
        <v>45693</v>
      </c>
    </row>
    <row r="30" spans="1:6" ht="17.850000000000001" customHeight="1" thickBot="1" x14ac:dyDescent="0.35">
      <c r="A30" s="57" t="s">
        <v>1</v>
      </c>
      <c r="B30" s="58" t="s">
        <v>157</v>
      </c>
      <c r="C30" s="58" t="s">
        <v>129</v>
      </c>
      <c r="D30" s="59" t="s">
        <v>130</v>
      </c>
      <c r="E30" s="60">
        <v>41780</v>
      </c>
      <c r="F30" s="61">
        <v>46163</v>
      </c>
    </row>
    <row r="31" spans="1:6" ht="17.850000000000001" customHeight="1" thickBot="1" x14ac:dyDescent="0.35">
      <c r="A31" s="57" t="s">
        <v>1</v>
      </c>
      <c r="B31" s="58" t="s">
        <v>158</v>
      </c>
      <c r="C31" s="58" t="s">
        <v>134</v>
      </c>
      <c r="D31" s="59">
        <v>1.43</v>
      </c>
      <c r="E31" s="60">
        <v>41848</v>
      </c>
      <c r="F31" s="61">
        <v>45501</v>
      </c>
    </row>
    <row r="32" spans="1:6" ht="17.850000000000001" customHeight="1" thickBot="1" x14ac:dyDescent="0.35">
      <c r="A32" s="57" t="s">
        <v>1</v>
      </c>
      <c r="B32" s="58" t="s">
        <v>159</v>
      </c>
      <c r="C32" s="58" t="s">
        <v>134</v>
      </c>
      <c r="D32" s="59">
        <v>4.41</v>
      </c>
      <c r="E32" s="60">
        <v>40289</v>
      </c>
      <c r="F32" s="61">
        <v>47594</v>
      </c>
    </row>
    <row r="33" spans="1:6" ht="17.850000000000001" customHeight="1" thickBot="1" x14ac:dyDescent="0.35">
      <c r="A33" s="57" t="s">
        <v>1</v>
      </c>
      <c r="B33" s="58" t="s">
        <v>160</v>
      </c>
      <c r="C33" s="58" t="s">
        <v>134</v>
      </c>
      <c r="D33" s="59">
        <v>4</v>
      </c>
      <c r="E33" s="60">
        <v>40563</v>
      </c>
      <c r="F33" s="61">
        <v>44216</v>
      </c>
    </row>
    <row r="34" spans="1:6" ht="17.25" customHeight="1" x14ac:dyDescent="0.3"/>
  </sheetData>
  <sheetProtection algorithmName="SHA-512" hashValue="V3OWdsEbvFrOsIYM5ia5azI2vHfXrF5kmLjGuWq288XgKLXh5kj8KDI0lSYLyvLW6zk25opXyJFWLiHxC3SNuw==" saltValue="7kzH0UAHp/0wFFDKW96Tj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election activeCell="I26" sqref="I2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2" customFormat="1" ht="4.5" customHeight="1" thickBot="1" x14ac:dyDescent="0.55000000000000004">
      <c r="A4" s="5"/>
      <c r="B4" s="6"/>
      <c r="C4" s="7"/>
    </row>
    <row r="5" spans="1:3" s="62" customFormat="1" ht="20.100000000000001" customHeight="1" thickBot="1" x14ac:dyDescent="0.4">
      <c r="A5" s="63" t="s">
        <v>161</v>
      </c>
      <c r="B5" s="64"/>
      <c r="C5" s="64"/>
    </row>
    <row r="6" spans="1:3" ht="48" customHeight="1" thickBot="1" x14ac:dyDescent="0.35">
      <c r="A6" s="126"/>
      <c r="B6" s="126"/>
      <c r="C6" s="126"/>
    </row>
    <row r="7" spans="1:3" s="56" customFormat="1" ht="17.399999999999999" customHeight="1" thickBot="1" x14ac:dyDescent="0.35">
      <c r="A7" s="53" t="s">
        <v>162</v>
      </c>
      <c r="B7" s="54" t="s">
        <v>163</v>
      </c>
      <c r="C7" s="55" t="s">
        <v>164</v>
      </c>
    </row>
    <row r="8" spans="1:3" ht="17.100000000000001" customHeight="1" thickBot="1" x14ac:dyDescent="0.35">
      <c r="A8" s="57" t="s">
        <v>8</v>
      </c>
      <c r="B8" s="58" t="s">
        <v>23</v>
      </c>
      <c r="C8" s="65" t="s">
        <v>165</v>
      </c>
    </row>
    <row r="9" spans="1:3" ht="30" customHeight="1" thickBot="1" x14ac:dyDescent="0.35">
      <c r="A9" s="57" t="s">
        <v>11</v>
      </c>
      <c r="B9" s="58" t="s">
        <v>166</v>
      </c>
      <c r="C9" s="65" t="s">
        <v>167</v>
      </c>
    </row>
    <row r="10" spans="1:3" ht="17.100000000000001" customHeight="1" thickBot="1" x14ac:dyDescent="0.35">
      <c r="A10" s="57" t="s">
        <v>13</v>
      </c>
      <c r="B10" s="58" t="s">
        <v>23</v>
      </c>
      <c r="C10" s="65" t="s">
        <v>168</v>
      </c>
    </row>
    <row r="11" spans="1:3" ht="17.100000000000001" customHeight="1" thickBot="1" x14ac:dyDescent="0.35">
      <c r="A11" s="57" t="s">
        <v>14</v>
      </c>
      <c r="B11" s="58" t="s">
        <v>23</v>
      </c>
      <c r="C11" s="65" t="s">
        <v>169</v>
      </c>
    </row>
    <row r="12" spans="1:3" ht="17.100000000000001" customHeight="1" thickBot="1" x14ac:dyDescent="0.35">
      <c r="A12" s="57" t="s">
        <v>16</v>
      </c>
      <c r="B12" s="58" t="s">
        <v>23</v>
      </c>
      <c r="C12" s="65" t="s">
        <v>170</v>
      </c>
    </row>
    <row r="13" spans="1:3" ht="17.100000000000001" customHeight="1" thickBot="1" x14ac:dyDescent="0.35">
      <c r="A13" s="57" t="s">
        <v>17</v>
      </c>
      <c r="B13" s="58" t="s">
        <v>23</v>
      </c>
      <c r="C13" s="65" t="s">
        <v>171</v>
      </c>
    </row>
    <row r="14" spans="1:3" ht="56.1" customHeight="1" thickBot="1" x14ac:dyDescent="0.35">
      <c r="A14" s="57" t="s">
        <v>6</v>
      </c>
      <c r="B14" s="58" t="s">
        <v>23</v>
      </c>
      <c r="C14" s="65" t="s">
        <v>172</v>
      </c>
    </row>
    <row r="15" spans="1:3" ht="56.1" customHeight="1" thickBot="1" x14ac:dyDescent="0.35">
      <c r="A15" s="57" t="s">
        <v>10</v>
      </c>
      <c r="B15" s="58" t="s">
        <v>23</v>
      </c>
      <c r="C15" s="65" t="s">
        <v>173</v>
      </c>
    </row>
    <row r="16" spans="1:3" ht="17.100000000000001" customHeight="1" thickBot="1" x14ac:dyDescent="0.35">
      <c r="A16" s="57" t="s">
        <v>15</v>
      </c>
      <c r="B16" s="58" t="s">
        <v>23</v>
      </c>
      <c r="C16" s="65" t="s">
        <v>174</v>
      </c>
    </row>
    <row r="17" spans="1:3" ht="30" customHeight="1" thickBot="1" x14ac:dyDescent="0.35">
      <c r="A17" s="57" t="s">
        <v>25</v>
      </c>
      <c r="B17" s="58" t="s">
        <v>166</v>
      </c>
      <c r="C17" s="65" t="s">
        <v>175</v>
      </c>
    </row>
    <row r="18" spans="1:3" ht="30" customHeight="1" thickBot="1" x14ac:dyDescent="0.35">
      <c r="A18" s="57" t="s">
        <v>28</v>
      </c>
      <c r="B18" s="58" t="s">
        <v>166</v>
      </c>
      <c r="C18" s="65" t="s">
        <v>176</v>
      </c>
    </row>
    <row r="19" spans="1:3" ht="17.100000000000001" customHeight="1" thickBot="1" x14ac:dyDescent="0.35">
      <c r="A19" s="57" t="s">
        <v>177</v>
      </c>
      <c r="B19" s="58" t="s">
        <v>166</v>
      </c>
      <c r="C19" s="65" t="s">
        <v>178</v>
      </c>
    </row>
    <row r="20" spans="1:3" ht="30" customHeight="1" thickBot="1" x14ac:dyDescent="0.35">
      <c r="A20" s="57" t="s">
        <v>179</v>
      </c>
      <c r="B20" s="58" t="s">
        <v>166</v>
      </c>
      <c r="C20" s="65" t="s">
        <v>180</v>
      </c>
    </row>
    <row r="21" spans="1:3" ht="30" customHeight="1" thickBot="1" x14ac:dyDescent="0.35">
      <c r="A21" s="57" t="s">
        <v>181</v>
      </c>
      <c r="B21" s="58" t="s">
        <v>166</v>
      </c>
      <c r="C21" s="65" t="s">
        <v>182</v>
      </c>
    </row>
    <row r="22" spans="1:3" ht="30" customHeight="1" thickBot="1" x14ac:dyDescent="0.35">
      <c r="A22" s="57" t="s">
        <v>183</v>
      </c>
      <c r="B22" s="58" t="s">
        <v>166</v>
      </c>
      <c r="C22" s="65" t="s">
        <v>184</v>
      </c>
    </row>
    <row r="23" spans="1:3" ht="30" customHeight="1" thickBot="1" x14ac:dyDescent="0.35">
      <c r="A23" s="57" t="s">
        <v>185</v>
      </c>
      <c r="B23" s="58" t="s">
        <v>166</v>
      </c>
      <c r="C23" s="65" t="s">
        <v>186</v>
      </c>
    </row>
    <row r="24" spans="1:3" ht="17.100000000000001" customHeight="1" thickBot="1" x14ac:dyDescent="0.35">
      <c r="A24" s="57" t="s">
        <v>24</v>
      </c>
      <c r="B24" s="58" t="s">
        <v>166</v>
      </c>
      <c r="C24" s="65" t="s">
        <v>187</v>
      </c>
    </row>
    <row r="25" spans="1:3" ht="17.100000000000001" customHeight="1" thickBot="1" x14ac:dyDescent="0.35">
      <c r="A25" s="57" t="s">
        <v>188</v>
      </c>
      <c r="B25" s="58" t="s">
        <v>166</v>
      </c>
      <c r="C25" s="65" t="s">
        <v>189</v>
      </c>
    </row>
    <row r="26" spans="1:3" ht="17.100000000000001" customHeight="1" thickBot="1" x14ac:dyDescent="0.35">
      <c r="A26" s="57" t="s">
        <v>190</v>
      </c>
      <c r="B26" s="58" t="s">
        <v>166</v>
      </c>
      <c r="C26" s="65" t="s">
        <v>191</v>
      </c>
    </row>
    <row r="27" spans="1:3" ht="30" customHeight="1" thickBot="1" x14ac:dyDescent="0.35">
      <c r="A27" s="57" t="s">
        <v>32</v>
      </c>
      <c r="B27" s="58" t="s">
        <v>166</v>
      </c>
      <c r="C27" s="65" t="s">
        <v>192</v>
      </c>
    </row>
    <row r="28" spans="1:3" ht="17.100000000000001" customHeight="1" thickBot="1" x14ac:dyDescent="0.35">
      <c r="A28" s="57" t="s">
        <v>34</v>
      </c>
      <c r="B28" s="58" t="s">
        <v>166</v>
      </c>
      <c r="C28" s="65" t="s">
        <v>193</v>
      </c>
    </row>
    <row r="29" spans="1:3" ht="17.100000000000001" customHeight="1" thickBot="1" x14ac:dyDescent="0.35">
      <c r="A29" s="57" t="s">
        <v>194</v>
      </c>
      <c r="B29" s="58" t="s">
        <v>23</v>
      </c>
      <c r="C29" s="65" t="s">
        <v>195</v>
      </c>
    </row>
    <row r="30" spans="1:3" ht="17.100000000000001" customHeight="1" thickBot="1" x14ac:dyDescent="0.35">
      <c r="A30" s="57" t="s">
        <v>196</v>
      </c>
      <c r="B30" s="58" t="s">
        <v>23</v>
      </c>
      <c r="C30" s="65" t="s">
        <v>197</v>
      </c>
    </row>
    <row r="31" spans="1:3" ht="17.100000000000001" customHeight="1" thickBot="1" x14ac:dyDescent="0.35">
      <c r="A31" s="57" t="s">
        <v>71</v>
      </c>
      <c r="B31" s="58" t="s">
        <v>23</v>
      </c>
      <c r="C31" s="65" t="s">
        <v>198</v>
      </c>
    </row>
    <row r="32" spans="1:3" ht="17.100000000000001" customHeight="1" thickBot="1" x14ac:dyDescent="0.35">
      <c r="A32" s="57" t="s">
        <v>118</v>
      </c>
      <c r="B32" s="58" t="s">
        <v>166</v>
      </c>
      <c r="C32" s="65" t="s">
        <v>199</v>
      </c>
    </row>
    <row r="33" spans="1:3" ht="17.100000000000001" customHeight="1" thickBot="1" x14ac:dyDescent="0.35">
      <c r="A33" s="57" t="s">
        <v>67</v>
      </c>
      <c r="B33" s="58" t="s">
        <v>23</v>
      </c>
      <c r="C33" s="65" t="s">
        <v>200</v>
      </c>
    </row>
    <row r="34" spans="1:3" ht="17.100000000000001" customHeight="1" thickBot="1" x14ac:dyDescent="0.35">
      <c r="A34" s="57" t="s">
        <v>68</v>
      </c>
      <c r="B34" s="58" t="s">
        <v>23</v>
      </c>
      <c r="C34" s="65" t="s">
        <v>201</v>
      </c>
    </row>
    <row r="35" spans="1:3" ht="17.100000000000001" customHeight="1" thickBot="1" x14ac:dyDescent="0.35">
      <c r="A35" s="57" t="s">
        <v>202</v>
      </c>
      <c r="B35" s="58" t="s">
        <v>166</v>
      </c>
      <c r="C35" s="65" t="s">
        <v>203</v>
      </c>
    </row>
    <row r="36" spans="1:3" ht="30" customHeight="1" thickBot="1" x14ac:dyDescent="0.35">
      <c r="A36" s="57" t="s">
        <v>88</v>
      </c>
      <c r="B36" s="58" t="s">
        <v>23</v>
      </c>
      <c r="C36" s="65" t="s">
        <v>204</v>
      </c>
    </row>
    <row r="37" spans="1:3" ht="30" customHeight="1" thickBot="1" x14ac:dyDescent="0.35">
      <c r="A37" s="57" t="s">
        <v>89</v>
      </c>
      <c r="B37" s="58" t="s">
        <v>23</v>
      </c>
      <c r="C37" s="65" t="s">
        <v>205</v>
      </c>
    </row>
    <row r="38" spans="1:3" ht="17.100000000000001" customHeight="1" thickBot="1" x14ac:dyDescent="0.35">
      <c r="A38" s="57" t="s">
        <v>206</v>
      </c>
      <c r="B38" s="58" t="s">
        <v>23</v>
      </c>
      <c r="C38" s="65" t="s">
        <v>207</v>
      </c>
    </row>
    <row r="39" spans="1:3" ht="17.100000000000001" customHeight="1" thickBot="1" x14ac:dyDescent="0.35">
      <c r="A39" s="57" t="s">
        <v>208</v>
      </c>
      <c r="B39" s="58" t="s">
        <v>23</v>
      </c>
      <c r="C39" s="65" t="s">
        <v>209</v>
      </c>
    </row>
    <row r="40" spans="1:3" ht="15" thickBot="1" x14ac:dyDescent="0.35">
      <c r="A40" s="57" t="s">
        <v>210</v>
      </c>
      <c r="B40" s="58" t="s">
        <v>211</v>
      </c>
      <c r="C40" s="65" t="s">
        <v>212</v>
      </c>
    </row>
    <row r="41" spans="1:3" ht="15" thickBot="1" x14ac:dyDescent="0.35">
      <c r="A41" s="57" t="s">
        <v>213</v>
      </c>
      <c r="B41" s="58" t="s">
        <v>211</v>
      </c>
      <c r="C41" s="65" t="s">
        <v>214</v>
      </c>
    </row>
  </sheetData>
  <sheetProtection algorithmName="SHA-512" hashValue="XUmcy0PxQ+suuHLiDHGYsNiJGE7nZ108qwwzq1oDlsGJ70dYDtqARCFayTe/VT5JXzZ+HSIzrljxZQnqZxBw1Q==" saltValue="w5en0N72v8sFfcJQmyk3W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I26" sqref="I2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2" customFormat="1" ht="4.5" customHeight="1" thickBot="1" x14ac:dyDescent="0.55000000000000004">
      <c r="A4" s="5"/>
      <c r="B4" s="6"/>
      <c r="C4" s="7"/>
    </row>
    <row r="5" spans="1:3" s="62" customFormat="1" ht="20.100000000000001" customHeight="1" thickBot="1" x14ac:dyDescent="0.4">
      <c r="A5" s="63" t="s">
        <v>215</v>
      </c>
      <c r="B5" s="64"/>
      <c r="C5" s="64"/>
    </row>
    <row r="6" spans="1:3" ht="48" customHeight="1" thickBot="1" x14ac:dyDescent="0.35">
      <c r="A6" s="126"/>
      <c r="B6" s="126"/>
      <c r="C6" s="126"/>
    </row>
  </sheetData>
  <sheetProtection algorithmName="SHA-512" hashValue="dqDvACoR7QbHbEzni/9OC5RN1VltWZVR7ET4Q4gn7H2pxlwmp8WwkCY9aePOsfjznE0UrFIMO3bCK+llXr5G4g==" saltValue="I7VBFp3BoiQJR/WXpDd87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2020-04-30T07:47:47Z</dcterms:created>
  <dcterms:modified xsi:type="dcterms:W3CDTF">2020-05-05T10:00:05Z</dcterms:modified>
</cp:coreProperties>
</file>