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<sst xmlns="http://schemas.openxmlformats.org/spreadsheetml/2006/main" count="361" uniqueCount="219">
  <si>
    <t>Creditreform Covered Bond Rating</t>
  </si>
  <si>
    <t>Nordea Mortgage Bank</t>
  </si>
  <si>
    <t>Mortgage Covered Bond Program</t>
  </si>
  <si>
    <t>Rating Object</t>
  </si>
  <si>
    <t>Country Issuer</t>
  </si>
  <si>
    <t>Finland</t>
  </si>
  <si>
    <t>Repayment method</t>
  </si>
  <si>
    <t>Hard Bullet</t>
  </si>
  <si>
    <t>Cover pool asset class</t>
  </si>
  <si>
    <t>Mortgage</t>
  </si>
  <si>
    <t xml:space="preserve">Overcollateralization </t>
  </si>
  <si>
    <t>Legal framework</t>
  </si>
  <si>
    <t>Finish Act of Mortgage Credit Bank Operations</t>
  </si>
  <si>
    <t xml:space="preserve">Nominal value   </t>
  </si>
  <si>
    <t>Committed (NA)</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</si>
  <si>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</si>
  <si>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</si>
  <si>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</si>
  <si>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</si>
  <si>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</si>
  <si>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</si>
  <si>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</si>
  <si>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</si>
  <si>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</si>
  <si>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</si>
  <si>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</si>
  <si>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</si>
  <si>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</si>
  <si>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</si>
  <si>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</si>
  <si>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</si>
  <si>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</si>
  <si>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</si>
  <si>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</si>
  <si>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</si>
  <si>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</si>
  <si>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</si>
  <si>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</si>
  <si>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</si>
  <si>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</si>
  <si>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</si>
  <si>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</si>
  <si>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</si>
  <si>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</si>
  <si>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t>
  </si>
  <si>
    <t>Sponsor</t>
  </si>
  <si>
    <t>Cover Assets Composition</t>
  </si>
  <si>
    <t>Cover Pool Balance</t>
  </si>
  <si>
    <t>Average size Commercial Loans</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</si>
  <si>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</si>
  <si>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</si>
  <si>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</si>
  <si>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</si>
  <si>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</si>
  <si>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</si>
  <si>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</si>
  <si>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</si>
  <si>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</si>
  <si>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</si>
  <si>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</si>
  <si>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</si>
  <si>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</si>
  <si>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</si>
  <si>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</si>
  <si>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</si>
  <si>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</si>
  <si>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</si>
  <si>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</si>
  <si>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</si>
  <si>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</si>
  <si>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</si>
  <si>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</si>
  <si>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</si>
  <si>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</si>
  <si>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</si>
  <si>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</si>
  <si>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</si>
  <si>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</si>
  <si>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</si>
  <si>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</si>
  <si>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</si>
  <si>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</si>
  <si>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Aland Islands</t>
  </si>
  <si>
    <t>AUD</t>
  </si>
  <si>
    <t>Central Finland</t>
  </si>
  <si>
    <t>BRL</t>
  </si>
  <si>
    <t>Central Ostrobothnia</t>
  </si>
  <si>
    <t>CAD</t>
  </si>
  <si>
    <t>Etela-Savo</t>
  </si>
  <si>
    <t>CHF</t>
  </si>
  <si>
    <t>Ita-Uusimaa</t>
  </si>
  <si>
    <t>CZK</t>
  </si>
  <si>
    <t>Kainuu</t>
  </si>
  <si>
    <t>DKK</t>
  </si>
  <si>
    <t>Kanta-Hame</t>
  </si>
  <si>
    <t>GBP</t>
  </si>
  <si>
    <t>Kymenlaakso</t>
  </si>
  <si>
    <t>HKD</t>
  </si>
  <si>
    <t>Lapland</t>
  </si>
  <si>
    <t>JPY</t>
  </si>
  <si>
    <t>North Karelia</t>
  </si>
  <si>
    <t>KRW</t>
  </si>
  <si>
    <t>North Ostrobothnia</t>
  </si>
  <si>
    <t>NOK</t>
  </si>
  <si>
    <t>Ostrobothnia</t>
  </si>
  <si>
    <t>PLN</t>
  </si>
  <si>
    <t>Paijat-Hame</t>
  </si>
  <si>
    <t>SEK</t>
  </si>
  <si>
    <t>Pirkanmaa</t>
  </si>
  <si>
    <t>SGD</t>
  </si>
  <si>
    <t>Pohjois-Savo</t>
  </si>
  <si>
    <t>USD</t>
  </si>
  <si>
    <t>Satakunta</t>
  </si>
  <si>
    <t>South Karelia</t>
  </si>
  <si>
    <t>South Ostrobothnia</t>
  </si>
  <si>
    <t>Swap Counterparties</t>
  </si>
  <si>
    <t>Uusimaa</t>
  </si>
  <si>
    <t>Name</t>
  </si>
  <si>
    <t>Type of arrangement</t>
  </si>
  <si>
    <t>LEI</t>
  </si>
  <si>
    <t>Varsinais-Suomi</t>
  </si>
  <si>
    <t>Swap Agreements</t>
  </si>
  <si>
    <t xml:space="preserve">Interest Rate Swap </t>
  </si>
  <si>
    <t>intra-group</t>
  </si>
  <si>
    <t xml:space="preserve">Currency Swap </t>
  </si>
  <si>
    <t>ISIN Lists</t>
  </si>
  <si>
    <t>ISIN</t>
  </si>
  <si>
    <t>Coupon Type</t>
  </si>
  <si>
    <t>Coupon Rate (%)</t>
  </si>
  <si>
    <t>Issue date</t>
  </si>
  <si>
    <t>Maturity date</t>
  </si>
  <si>
    <t>XS0835318196</t>
  </si>
  <si>
    <t>Floating</t>
  </si>
  <si>
    <t>EIEUR3M + 0.29</t>
  </si>
  <si>
    <t>XS1323998754</t>
  </si>
  <si>
    <t>Fix</t>
  </si>
  <si>
    <t>XS1784071042</t>
  </si>
  <si>
    <t>XS1191054474</t>
  </si>
  <si>
    <t>EIEUR3M + 0.03</t>
  </si>
  <si>
    <t>XS1308350237</t>
  </si>
  <si>
    <t>XS1118022208</t>
  </si>
  <si>
    <t>EIEUR3M + 0.08</t>
  </si>
  <si>
    <t>XS0778465228</t>
  </si>
  <si>
    <t>XS1072529677</t>
  </si>
  <si>
    <t>EIEUR3M + 0.19</t>
  </si>
  <si>
    <t>XS1132790442</t>
  </si>
  <si>
    <t>XS0591428445</t>
  </si>
  <si>
    <t>XS1204134909</t>
  </si>
  <si>
    <t>XS0770378379</t>
  </si>
  <si>
    <t>XS1031054981</t>
  </si>
  <si>
    <t>EIEUR3M + 0.31</t>
  </si>
  <si>
    <t>XS0740844609</t>
  </si>
  <si>
    <t>EIEUR3M + 0.85</t>
  </si>
  <si>
    <t>XS1554271590</t>
  </si>
  <si>
    <t>XS1825134742</t>
  </si>
  <si>
    <t>XS1321423862</t>
  </si>
  <si>
    <t>XS1784067529</t>
  </si>
  <si>
    <t>XS1204140971</t>
  </si>
  <si>
    <t>XS0772660386</t>
  </si>
  <si>
    <t>EIEUR3M + 0.67</t>
  </si>
  <si>
    <t>XS1522968277</t>
  </si>
  <si>
    <t>XS0874351728</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</si>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</sst>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1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2" fillId="0" borderId="12" xfId="0" applyFont="1" applyBorder="1"/>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4" fontId="7" fillId="3" borderId="9" xfId="0" applyNumberFormat="1" applyFont="1" applyFill="1" applyBorder="1" applyAlignment="1"/>
    <xf numFmtId="4" fontId="7" fillId="3" borderId="11" xfId="0" applyNumberFormat="1" applyFont="1" applyFill="1" applyBorder="1" applyAlignment="1"/>
    <xf numFmtId="10" fontId="7" fillId="3" borderId="9" xfId="0" applyNumberFormat="1" applyFont="1" applyFill="1" applyBorder="1" applyAlignment="1"/>
    <xf numFmtId="10" fontId="7" fillId="3" borderId="11" xfId="0" applyNumberFormat="1" applyFont="1" applyFill="1" applyBorder="1" applyAlignment="1"/>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10" fontId="7" fillId="3" borderId="10" xfId="0" applyNumberFormat="1" applyFont="1" applyFill="1" applyBorder="1" applyAlignment="1"/>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1" fillId="4" borderId="12" xfId="0"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299741602067182E-3"/>
                  <c:y val="2.81395794041321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1C-4225-8754-3ED564A87E2C}"/>
                </c:ext>
              </c:extLst>
            </c:dLbl>
            <c:dLbl>
              <c:idx val="1"/>
              <c:layout>
                <c:manualLayout>
                  <c:x val="-2.9607754437255799E-17"/>
                  <c:y val="2.81395794041322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D1C-4225-8754-3ED564A87E2C}"/>
                </c:ext>
              </c:extLst>
            </c:dLbl>
            <c:dLbl>
              <c:idx val="2"/>
              <c:layout>
                <c:manualLayout>
                  <c:x val="-5.9215508874511598E-17"/>
                  <c:y val="3.37674952849586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D1C-4225-8754-3ED564A87E2C}"/>
                </c:ext>
              </c:extLst>
            </c:dLbl>
            <c:dLbl>
              <c:idx val="3"/>
              <c:layout>
                <c:manualLayout>
                  <c:x val="-1.01253331705631E-2"/>
                  <c:y val="2.2511663523305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1C-4225-8754-3ED564A87E2C}"/>
                </c:ext>
              </c:extLst>
            </c:dLbl>
            <c:dLbl>
              <c:idx val="4"/>
              <c:layout>
                <c:manualLayout>
                  <c:x val="-3.2299741602067182E-3"/>
                  <c:y val="2.25116635233056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D1C-4225-8754-3ED564A87E2C}"/>
                </c:ext>
              </c:extLst>
            </c:dLbl>
            <c:dLbl>
              <c:idx val="5"/>
              <c:layout>
                <c:manualLayout>
                  <c:x val="-9.6899224806201549E-3"/>
                  <c:y val="2.81395794041322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D1C-4225-8754-3ED564A87E2C}"/>
                </c:ext>
              </c:extLst>
            </c:dLbl>
            <c:dLbl>
              <c:idx val="6"/>
              <c:layout>
                <c:manualLayout>
                  <c:x val="-3.2299741602067182E-3"/>
                  <c:y val="1.6883747642479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D1C-4225-8754-3ED564A87E2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3470.1206345889191</c:v>
                </c:pt>
                <c:pt idx="1">
                  <c:v>2600.9010543473992</c:v>
                </c:pt>
                <c:pt idx="2">
                  <c:v>2186.5100390066591</c:v>
                </c:pt>
                <c:pt idx="3">
                  <c:v>1899.4568817850693</c:v>
                </c:pt>
                <c:pt idx="4">
                  <c:v>1609.2694434017392</c:v>
                </c:pt>
                <c:pt idx="5">
                  <c:v>4985.4389342558388</c:v>
                </c:pt>
                <c:pt idx="6">
                  <c:v>2948.5285696218093</c:v>
                </c:pt>
              </c:numCache>
            </c:numRef>
          </c:val>
          <c:extLst>
            <c:ext xmlns:c16="http://schemas.microsoft.com/office/drawing/2014/chart" uri="{C3380CC4-5D6E-409C-BE32-E72D297353CC}">
              <c16:uniqueId val="{00000001-9D1C-4225-8754-3ED564A87E2C}"/>
            </c:ext>
          </c:extLst>
        </c:ser>
        <c:ser>
          <c:idx val="0"/>
          <c:order val="1"/>
          <c:tx>
            <c:strRef>
              <c:f>'[1]Aux Table'!$C$2</c:f>
              <c:strCache>
                <c:ptCount val="1"/>
                <c:pt idx="0">
                  <c:v>Cover Bonds</c:v>
                </c:pt>
              </c:strCache>
            </c:strRef>
          </c:tx>
          <c:spPr>
            <a:solidFill>
              <a:srgbClr val="009EE2"/>
            </a:solidFill>
          </c:spPr>
          <c:invertIfNegative val="0"/>
          <c:dLbls>
            <c:dLbl>
              <c:idx val="0"/>
              <c:layout>
                <c:manualLayout>
                  <c:x val="6.4599483204134363E-3"/>
                  <c:y val="2.81395794041321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1C-4225-8754-3ED564A87E2C}"/>
                </c:ext>
              </c:extLst>
            </c:dLbl>
            <c:dLbl>
              <c:idx val="1"/>
              <c:layout>
                <c:manualLayout>
                  <c:x val="1.2919896640826873E-2"/>
                  <c:y val="3.37674952849586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D1C-4225-8754-3ED564A87E2C}"/>
                </c:ext>
              </c:extLst>
            </c:dLbl>
            <c:dLbl>
              <c:idx val="2"/>
              <c:layout>
                <c:manualLayout>
                  <c:x val="6.4599483204133773E-3"/>
                  <c:y val="3.37674952849585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D1C-4225-8754-3ED564A87E2C}"/>
                </c:ext>
              </c:extLst>
            </c:dLbl>
            <c:dLbl>
              <c:idx val="3"/>
              <c:layout>
                <c:manualLayout>
                  <c:x val="3.6653848501495452E-3"/>
                  <c:y val="2.81395794041321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1C-4225-8754-3ED564A87E2C}"/>
                </c:ext>
              </c:extLst>
            </c:dLbl>
            <c:dLbl>
              <c:idx val="4"/>
              <c:layout>
                <c:manualLayout>
                  <c:x val="1.6771958737715927E-2"/>
                  <c:y val="2.73849069045221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1C-4225-8754-3ED564A87E2C}"/>
                </c:ext>
              </c:extLst>
            </c:dLbl>
            <c:dLbl>
              <c:idx val="5"/>
              <c:layout>
                <c:manualLayout>
                  <c:x val="2.5839793281653627E-2"/>
                  <c:y val="5.627915880826430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D1C-4225-8754-3ED564A87E2C}"/>
                </c:ext>
              </c:extLst>
            </c:dLbl>
            <c:dLbl>
              <c:idx val="6"/>
              <c:layout>
                <c:manualLayout>
                  <c:x val="6.4599483204134363E-3"/>
                  <c:y val="2.81395794041321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D1C-4225-8754-3ED564A87E2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2890</c:v>
                </c:pt>
                <c:pt idx="1">
                  <c:v>2259.1852205</c:v>
                </c:pt>
                <c:pt idx="2">
                  <c:v>1777</c:v>
                </c:pt>
                <c:pt idx="3">
                  <c:v>2618</c:v>
                </c:pt>
                <c:pt idx="4">
                  <c:v>1139</c:v>
                </c:pt>
                <c:pt idx="5">
                  <c:v>5091.5</c:v>
                </c:pt>
                <c:pt idx="6">
                  <c:v>886</c:v>
                </c:pt>
              </c:numCache>
            </c:numRef>
          </c:val>
          <c:extLst>
            <c:ext xmlns:c16="http://schemas.microsoft.com/office/drawing/2014/chart" uri="{C3380CC4-5D6E-409C-BE32-E72D297353CC}">
              <c16:uniqueId val="{00000004-9D1C-4225-8754-3ED564A87E2C}"/>
            </c:ext>
          </c:extLst>
        </c:ser>
        <c:dLbls>
          <c:showLegendKey val="0"/>
          <c:showVal val="0"/>
          <c:showCatName val="0"/>
          <c:showSerName val="0"/>
          <c:showPercent val="0"/>
          <c:showBubbleSize val="0"/>
        </c:dLbls>
        <c:gapWidth val="300"/>
        <c:axId val="171116416"/>
        <c:axId val="172867968"/>
      </c:barChart>
      <c:catAx>
        <c:axId val="17111641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2867968"/>
        <c:crosses val="autoZero"/>
        <c:auto val="1"/>
        <c:lblAlgn val="ctr"/>
        <c:lblOffset val="100"/>
        <c:noMultiLvlLbl val="0"/>
      </c:catAx>
      <c:valAx>
        <c:axId val="172867968"/>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111641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0.98235366696453452</c:v>
                </c:pt>
                <c:pt idx="1">
                  <c:v>1.7646333035465443E-2</c:v>
                </c:pt>
                <c:pt idx="2">
                  <c:v>0</c:v>
                </c:pt>
              </c:numCache>
            </c:numRef>
          </c:val>
          <c:extLst>
            <c:ext xmlns:c16="http://schemas.microsoft.com/office/drawing/2014/chart" uri="{C3380CC4-5D6E-409C-BE32-E72D297353CC}">
              <c16:uniqueId val="{00000000-BEAA-4648-A002-6FBA445B60F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AA-4648-A002-6FBA445B60F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1.70908948396781E-2</c:v>
                </c:pt>
                <c:pt idx="1">
                  <c:v>0.98290910516032204</c:v>
                </c:pt>
                <c:pt idx="2">
                  <c:v>0</c:v>
                </c:pt>
              </c:numCache>
            </c:numRef>
          </c:val>
          <c:extLst>
            <c:ext xmlns:c16="http://schemas.microsoft.com/office/drawing/2014/chart" uri="{C3380CC4-5D6E-409C-BE32-E72D297353CC}">
              <c16:uniqueId val="{00000002-BEAA-4648-A002-6FBA445B60F0}"/>
            </c:ext>
          </c:extLst>
        </c:ser>
        <c:dLbls>
          <c:showLegendKey val="0"/>
          <c:showVal val="0"/>
          <c:showCatName val="0"/>
          <c:showSerName val="0"/>
          <c:showPercent val="0"/>
          <c:showBubbleSize val="0"/>
        </c:dLbls>
        <c:gapWidth val="150"/>
        <c:axId val="173349888"/>
        <c:axId val="175127168"/>
      </c:barChart>
      <c:catAx>
        <c:axId val="17334988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75127168"/>
        <c:crosses val="autoZero"/>
        <c:auto val="1"/>
        <c:lblAlgn val="ctr"/>
        <c:lblOffset val="100"/>
        <c:noMultiLvlLbl val="0"/>
      </c:catAx>
      <c:valAx>
        <c:axId val="175127168"/>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334988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EFF-4F1B-956E-993304FD65F4}"/>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EFF-4F1B-956E-993304FD65F4}"/>
            </c:ext>
          </c:extLst>
        </c:ser>
        <c:dLbls>
          <c:showLegendKey val="0"/>
          <c:showVal val="0"/>
          <c:showCatName val="0"/>
          <c:showSerName val="0"/>
          <c:showPercent val="0"/>
          <c:showBubbleSize val="0"/>
        </c:dLbls>
        <c:gapWidth val="300"/>
        <c:axId val="177251072"/>
        <c:axId val="177252992"/>
      </c:barChart>
      <c:catAx>
        <c:axId val="17725107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252992"/>
        <c:crosses val="autoZero"/>
        <c:auto val="1"/>
        <c:lblAlgn val="ctr"/>
        <c:lblOffset val="100"/>
        <c:noMultiLvlLbl val="0"/>
      </c:catAx>
      <c:valAx>
        <c:axId val="17725299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25107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C23-40A5-896E-7A262BD00E5B}"/>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0.116872780061599</c:v>
                </c:pt>
                <c:pt idx="1">
                  <c:v>0.124084069858963</c:v>
                </c:pt>
                <c:pt idx="2">
                  <c:v>7.2009768335773397E-2</c:v>
                </c:pt>
                <c:pt idx="3">
                  <c:v>0.18192115373951101</c:v>
                </c:pt>
                <c:pt idx="4">
                  <c:v>0.50511222800415401</c:v>
                </c:pt>
              </c:numCache>
            </c:numRef>
          </c:val>
          <c:extLst>
            <c:ext xmlns:c16="http://schemas.microsoft.com/office/drawing/2014/chart" uri="{C3380CC4-5D6E-409C-BE32-E72D297353CC}">
              <c16:uniqueId val="{00000001-AC23-40A5-896E-7A262BD00E5B}"/>
            </c:ext>
          </c:extLst>
        </c:ser>
        <c:dLbls>
          <c:showLegendKey val="0"/>
          <c:showVal val="0"/>
          <c:showCatName val="0"/>
          <c:showSerName val="0"/>
          <c:showPercent val="0"/>
          <c:showBubbleSize val="0"/>
        </c:dLbls>
        <c:gapWidth val="300"/>
        <c:axId val="179358336"/>
        <c:axId val="179909760"/>
      </c:barChart>
      <c:catAx>
        <c:axId val="17935833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9909760"/>
        <c:crosses val="autoZero"/>
        <c:auto val="1"/>
        <c:lblAlgn val="ctr"/>
        <c:lblOffset val="100"/>
        <c:noMultiLvlLbl val="0"/>
      </c:catAx>
      <c:valAx>
        <c:axId val="179909760"/>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935833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45489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I/Nordea%20Bank/2018/01%20Monitoring-Unterlagen/Surveillance%20Report/Q1-2019/2019-05-30%20Surveillance%20Report%20Nordea%20Ba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SIN list"/>
      <sheetName val="Definitions"/>
      <sheetName val="Disclaimer"/>
      <sheetName val="ISIN Tool"/>
      <sheetName val="B1. HTT Mortgage Assets"/>
      <sheetName val="A. HTT General"/>
      <sheetName val="B2. HTT Public Sector Assets"/>
      <sheetName val="E. Optional ECB-ECAIs data"/>
      <sheetName val="Lists"/>
      <sheetName val="Aux Table"/>
    </sheetNames>
    <sheetDataSet>
      <sheetData sheetId="0"/>
      <sheetData sheetId="1"/>
      <sheetData sheetId="2"/>
      <sheetData sheetId="3"/>
      <sheetData sheetId="4"/>
      <sheetData sheetId="5"/>
      <sheetData sheetId="6">
        <row r="15">
          <cell r="C15" t="str">
            <v>Nordea Mortgage Bank</v>
          </cell>
        </row>
        <row r="54">
          <cell r="B54" t="str">
            <v xml:space="preserve">Public Sector </v>
          </cell>
          <cell r="C54">
            <v>148.95498370999999</v>
          </cell>
        </row>
      </sheetData>
      <sheetData sheetId="7"/>
      <sheetData sheetId="8"/>
      <sheetData sheetId="9"/>
      <sheetData sheetId="10">
        <row r="2">
          <cell r="B2" t="str">
            <v>Cover Assets</v>
          </cell>
          <cell r="C2" t="str">
            <v>Cover Bonds</v>
          </cell>
        </row>
        <row r="3">
          <cell r="A3">
            <v>12</v>
          </cell>
          <cell r="B3">
            <v>3470.1206345889191</v>
          </cell>
          <cell r="C3">
            <v>2890</v>
          </cell>
        </row>
        <row r="4">
          <cell r="A4">
            <v>24</v>
          </cell>
          <cell r="B4">
            <v>2600.9010543473992</v>
          </cell>
          <cell r="C4">
            <v>2259.1852205</v>
          </cell>
        </row>
        <row r="5">
          <cell r="A5">
            <v>36</v>
          </cell>
          <cell r="B5">
            <v>2186.5100390066591</v>
          </cell>
          <cell r="C5">
            <v>1777</v>
          </cell>
        </row>
        <row r="6">
          <cell r="A6">
            <v>48</v>
          </cell>
          <cell r="B6">
            <v>1899.4568817850693</v>
          </cell>
          <cell r="C6">
            <v>2618</v>
          </cell>
        </row>
        <row r="7">
          <cell r="A7">
            <v>60</v>
          </cell>
          <cell r="B7">
            <v>1609.2694434017392</v>
          </cell>
          <cell r="C7">
            <v>1139</v>
          </cell>
        </row>
        <row r="8">
          <cell r="A8">
            <v>120</v>
          </cell>
          <cell r="B8">
            <v>4985.4389342558388</v>
          </cell>
          <cell r="C8">
            <v>5091.5</v>
          </cell>
        </row>
        <row r="9">
          <cell r="A9">
            <v>180</v>
          </cell>
          <cell r="B9">
            <v>2948.5285696218093</v>
          </cell>
          <cell r="C9">
            <v>886</v>
          </cell>
        </row>
        <row r="13">
          <cell r="B13" t="str">
            <v>Covered Bonds</v>
          </cell>
          <cell r="C13" t="str">
            <v>Cover Assets</v>
          </cell>
        </row>
        <row r="14">
          <cell r="A14" t="str">
            <v>Fixed coupon</v>
          </cell>
          <cell r="B14">
            <v>0.98235366696453452</v>
          </cell>
          <cell r="C14">
            <v>1.70908948396781E-2</v>
          </cell>
        </row>
        <row r="15">
          <cell r="A15" t="str">
            <v>Floating coupon</v>
          </cell>
          <cell r="B15">
            <v>1.7646333035465443E-2</v>
          </cell>
          <cell r="C15">
            <v>0.98290910516032204</v>
          </cell>
        </row>
        <row r="16">
          <cell r="A16" t="str">
            <v>Other</v>
          </cell>
          <cell r="B16">
            <v>0</v>
          </cell>
          <cell r="C16">
            <v>0</v>
          </cell>
        </row>
        <row r="20">
          <cell r="A20" t="str">
            <v>EUR</v>
          </cell>
          <cell r="B20">
            <v>16544.5</v>
          </cell>
          <cell r="C20">
            <v>19700.510887279801</v>
          </cell>
        </row>
        <row r="39">
          <cell r="B39" t="str">
            <v>Commercial</v>
          </cell>
          <cell r="C39" t="str">
            <v>Residential</v>
          </cell>
        </row>
        <row r="40">
          <cell r="A40" t="str">
            <v>&lt;30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row>
        <row r="48">
          <cell r="A48" t="str">
            <v>&gt;12</v>
          </cell>
          <cell r="B48">
            <v>0</v>
          </cell>
          <cell r="C48">
            <v>0.116872780061599</v>
          </cell>
        </row>
        <row r="49">
          <cell r="A49" t="str">
            <v>≥  12 - ≤ 24</v>
          </cell>
          <cell r="B49">
            <v>0</v>
          </cell>
          <cell r="C49">
            <v>0.124084069858963</v>
          </cell>
        </row>
        <row r="50">
          <cell r="A50" t="str">
            <v>≥ 24 - ≤ 36</v>
          </cell>
          <cell r="B50">
            <v>0</v>
          </cell>
          <cell r="C50">
            <v>7.2009768335773397E-2</v>
          </cell>
        </row>
        <row r="51">
          <cell r="A51" t="str">
            <v>≥ 36 - ≤ 60</v>
          </cell>
          <cell r="B51">
            <v>0</v>
          </cell>
          <cell r="C51">
            <v>0.18192115373951101</v>
          </cell>
        </row>
        <row r="52">
          <cell r="A52" t="str">
            <v>≥ 60</v>
          </cell>
          <cell r="B52">
            <v>0</v>
          </cell>
          <cell r="C52">
            <v>0.50511222800415401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5"/>
  <sheetViews>
    <sheetView showGridLines="0" tabSelected="1" topLeftCell="A61" zoomScale="145" zoomScaleNormal="145" workbookViewId="0">
      <selection activeCell="B68" sqref="B68"/>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7" t="s">
        <v>3</v>
      </c>
      <c r="B5" s="111"/>
      <c r="C5" s="111"/>
      <c r="D5" s="111"/>
      <c r="E5" s="111"/>
      <c r="F5" s="111"/>
      <c r="G5" s="111"/>
      <c r="H5" s="112"/>
    </row>
    <row r="6" spans="1:8" ht="17.25" customHeight="1" thickBot="1" x14ac:dyDescent="0.4">
      <c r="A6" s="75" t="s">
        <v>4</v>
      </c>
      <c r="B6" s="75"/>
      <c r="C6" s="12" t="s">
        <v>5</v>
      </c>
      <c r="D6" s="75" t="s">
        <v>6</v>
      </c>
      <c r="E6" s="75"/>
      <c r="F6" s="75" t="s">
        <v>7</v>
      </c>
      <c r="G6" s="75"/>
      <c r="H6" s="75"/>
    </row>
    <row r="7" spans="1:8" ht="17.25" customHeight="1" thickBot="1" x14ac:dyDescent="0.4">
      <c r="A7" s="75" t="s">
        <v>8</v>
      </c>
      <c r="B7" s="75"/>
      <c r="C7" s="13" t="s">
        <v>9</v>
      </c>
      <c r="D7" s="75" t="s">
        <v>10</v>
      </c>
      <c r="E7" s="75"/>
      <c r="F7" s="113">
        <v>0.02</v>
      </c>
      <c r="G7" s="114"/>
      <c r="H7" s="115"/>
    </row>
    <row r="8" spans="1:8" ht="24.6" thickBot="1" x14ac:dyDescent="0.4">
      <c r="A8" s="75" t="s">
        <v>11</v>
      </c>
      <c r="B8" s="75"/>
      <c r="C8" s="14" t="s">
        <v>12</v>
      </c>
      <c r="D8" s="75"/>
      <c r="E8" s="75"/>
      <c r="F8" s="116">
        <v>0.18245502069983743</v>
      </c>
      <c r="G8" s="116"/>
      <c r="H8" s="116"/>
    </row>
    <row r="9" spans="1:8" ht="17.25" customHeight="1" thickBot="1" x14ac:dyDescent="0.4">
      <c r="A9" s="117" t="s">
        <v>13</v>
      </c>
      <c r="B9" s="117"/>
      <c r="C9" s="15">
        <v>16660.6852205</v>
      </c>
      <c r="D9" s="75"/>
      <c r="E9" s="75"/>
      <c r="F9" s="107" t="s">
        <v>14</v>
      </c>
      <c r="G9" s="107"/>
      <c r="H9" s="107"/>
    </row>
    <row r="10" spans="1:8" ht="17.25" customHeight="1" thickBot="1" x14ac:dyDescent="0.4">
      <c r="A10" s="75" t="s">
        <v>15</v>
      </c>
      <c r="B10" s="75"/>
      <c r="C10" s="15">
        <v>19700.510887279801</v>
      </c>
      <c r="D10" s="75" t="s">
        <v>16</v>
      </c>
      <c r="E10" s="75"/>
      <c r="F10" s="108">
        <v>0.98235366696453452</v>
      </c>
      <c r="G10" s="108"/>
      <c r="H10" s="108"/>
    </row>
    <row r="11" spans="1:8" ht="17.25" customHeight="1" thickBot="1" x14ac:dyDescent="0.4">
      <c r="A11" s="94" t="s">
        <v>17</v>
      </c>
      <c r="B11" s="95"/>
      <c r="C11" s="16">
        <v>4.2630053649586896</v>
      </c>
      <c r="D11" s="75"/>
      <c r="E11" s="75"/>
      <c r="F11" s="109">
        <v>1.7646333035465443E-2</v>
      </c>
      <c r="G11" s="109"/>
      <c r="H11" s="109"/>
    </row>
    <row r="12" spans="1:8" ht="17.25" customHeight="1" thickBot="1" x14ac:dyDescent="0.4">
      <c r="A12" s="75" t="s">
        <v>18</v>
      </c>
      <c r="B12" s="75"/>
      <c r="C12" s="16">
        <v>8.2363908846601994</v>
      </c>
      <c r="D12" s="75"/>
      <c r="E12" s="75"/>
      <c r="F12" s="110">
        <v>0</v>
      </c>
      <c r="G12" s="110"/>
      <c r="H12" s="110"/>
    </row>
    <row r="13" spans="1:8" ht="14.25" customHeight="1" thickBot="1" x14ac:dyDescent="0.4">
      <c r="A13" s="103" t="s">
        <v>19</v>
      </c>
      <c r="B13" s="103"/>
      <c r="C13" s="17" t="s">
        <v>20</v>
      </c>
    </row>
    <row r="14" spans="1:8" ht="20.100000000000001" customHeight="1" thickBot="1" x14ac:dyDescent="0.4">
      <c r="A14" s="73" t="s">
        <v>21</v>
      </c>
      <c r="B14" s="73"/>
      <c r="C14" s="73"/>
      <c r="D14" s="73"/>
      <c r="E14" s="73"/>
      <c r="F14" s="73"/>
      <c r="G14" s="73"/>
      <c r="H14" s="73"/>
    </row>
    <row r="15" spans="1:8" ht="16.2" thickBot="1" x14ac:dyDescent="0.4">
      <c r="A15" s="99" t="s">
        <v>22</v>
      </c>
      <c r="B15" s="100"/>
      <c r="C15" s="101"/>
      <c r="D15" s="74" t="s">
        <v>23</v>
      </c>
      <c r="E15" s="74"/>
      <c r="F15" s="74"/>
      <c r="G15" s="74"/>
      <c r="H15" s="74"/>
    </row>
    <row r="16" spans="1:8" ht="16.2" thickBot="1" x14ac:dyDescent="0.4">
      <c r="A16" s="75" t="s">
        <v>24</v>
      </c>
      <c r="B16" s="75"/>
      <c r="C16" s="18" t="s">
        <v>1</v>
      </c>
      <c r="D16" s="75" t="s">
        <v>25</v>
      </c>
      <c r="E16" s="75"/>
      <c r="F16" s="104">
        <v>43507</v>
      </c>
      <c r="G16" s="105"/>
      <c r="H16" s="106"/>
    </row>
    <row r="17" spans="1:8" ht="18" thickBot="1" x14ac:dyDescent="0.4">
      <c r="A17" s="75" t="s">
        <v>26</v>
      </c>
      <c r="B17" s="75"/>
      <c r="C17" s="19" t="s">
        <v>27</v>
      </c>
      <c r="D17" s="75" t="s">
        <v>28</v>
      </c>
      <c r="E17" s="75"/>
      <c r="F17" s="102">
        <v>0.44379999999999997</v>
      </c>
      <c r="G17" s="102"/>
      <c r="H17" s="102"/>
    </row>
    <row r="18" spans="1:8" ht="16.2" thickBot="1" x14ac:dyDescent="0.4">
      <c r="A18" s="75" t="s">
        <v>29</v>
      </c>
      <c r="B18" s="75"/>
      <c r="C18" s="20" t="s">
        <v>30</v>
      </c>
      <c r="D18" s="75" t="s">
        <v>31</v>
      </c>
      <c r="E18" s="75"/>
      <c r="F18" s="102">
        <v>0.97909999999999997</v>
      </c>
      <c r="G18" s="102"/>
      <c r="H18" s="102"/>
    </row>
    <row r="19" spans="1:8" ht="16.2" thickBot="1" x14ac:dyDescent="0.4">
      <c r="A19" s="81" t="s">
        <v>32</v>
      </c>
      <c r="B19" s="81"/>
      <c r="C19" s="21">
        <v>4</v>
      </c>
      <c r="D19" s="75" t="s">
        <v>33</v>
      </c>
      <c r="E19" s="75"/>
      <c r="F19" s="102">
        <v>9.2754200000000134E-3</v>
      </c>
      <c r="G19" s="102"/>
      <c r="H19" s="102"/>
    </row>
    <row r="20" spans="1:8" ht="17.25" customHeight="1" thickBot="1" x14ac:dyDescent="0.4">
      <c r="A20" s="81" t="s">
        <v>34</v>
      </c>
      <c r="B20" s="81"/>
      <c r="C20" s="22">
        <v>1</v>
      </c>
      <c r="D20" s="75" t="s">
        <v>35</v>
      </c>
      <c r="E20" s="75"/>
      <c r="F20" s="102">
        <v>7.2999999999999995E-2</v>
      </c>
      <c r="G20" s="102"/>
      <c r="H20" s="102"/>
    </row>
    <row r="21" spans="1:8" ht="17.25" customHeight="1" thickBot="1" x14ac:dyDescent="0.4">
      <c r="A21" s="81" t="s">
        <v>36</v>
      </c>
      <c r="B21" s="81"/>
      <c r="C21" s="23" t="s">
        <v>37</v>
      </c>
      <c r="D21" s="99" t="s">
        <v>38</v>
      </c>
      <c r="E21" s="100"/>
      <c r="F21" s="100"/>
      <c r="G21" s="100"/>
      <c r="H21" s="101"/>
    </row>
    <row r="22" spans="1:8" ht="17.25" customHeight="1" thickBot="1" x14ac:dyDescent="0.4">
      <c r="A22" s="81" t="s">
        <v>39</v>
      </c>
      <c r="B22" s="81"/>
      <c r="C22" s="23" t="s">
        <v>37</v>
      </c>
      <c r="D22" s="94" t="s">
        <v>40</v>
      </c>
      <c r="E22" s="95"/>
      <c r="F22" s="96" t="s">
        <v>41</v>
      </c>
      <c r="G22" s="97"/>
      <c r="H22" s="98"/>
    </row>
    <row r="23" spans="1:8" ht="17.25" customHeight="1" thickBot="1" x14ac:dyDescent="0.4">
      <c r="A23" s="81" t="s">
        <v>42</v>
      </c>
      <c r="B23" s="81"/>
      <c r="C23" s="24">
        <v>3</v>
      </c>
      <c r="D23" s="94" t="s">
        <v>43</v>
      </c>
      <c r="E23" s="95"/>
      <c r="F23" s="96" t="s">
        <v>41</v>
      </c>
      <c r="G23" s="97"/>
      <c r="H23" s="98"/>
    </row>
    <row r="24" spans="1:8" ht="18" thickBot="1" x14ac:dyDescent="0.4">
      <c r="A24" s="81" t="s">
        <v>44</v>
      </c>
      <c r="B24" s="81"/>
      <c r="C24" s="25" t="s">
        <v>37</v>
      </c>
      <c r="D24" s="94" t="s">
        <v>45</v>
      </c>
      <c r="E24" s="95"/>
      <c r="F24" s="96" t="s">
        <v>41</v>
      </c>
      <c r="G24" s="97"/>
      <c r="H24" s="98"/>
    </row>
    <row r="25" spans="1:8" ht="8.25" customHeight="1" thickBot="1" x14ac:dyDescent="0.4"/>
    <row r="26" spans="1:8" ht="20.100000000000001" customHeight="1" thickBot="1" x14ac:dyDescent="0.4">
      <c r="A26" s="73" t="s">
        <v>46</v>
      </c>
      <c r="B26" s="73"/>
      <c r="C26" s="73"/>
      <c r="D26" s="73"/>
      <c r="E26" s="73"/>
      <c r="F26" s="73"/>
      <c r="G26" s="73"/>
      <c r="H26" s="73"/>
    </row>
    <row r="27" spans="1:8" ht="17.25" customHeight="1" thickBot="1" x14ac:dyDescent="0.4">
      <c r="A27" s="81" t="s">
        <v>47</v>
      </c>
      <c r="B27" s="81"/>
      <c r="C27" s="15">
        <f>C10</f>
        <v>19700.510887279801</v>
      </c>
      <c r="D27" s="81" t="s">
        <v>48</v>
      </c>
      <c r="E27" s="81"/>
      <c r="F27" s="93">
        <v>0</v>
      </c>
      <c r="G27" s="93"/>
      <c r="H27" s="93"/>
    </row>
    <row r="28" spans="1:8" ht="17.25" customHeight="1" thickBot="1" x14ac:dyDescent="0.4">
      <c r="A28" s="75" t="s">
        <v>49</v>
      </c>
      <c r="B28" s="75"/>
      <c r="C28" s="26" t="s">
        <v>41</v>
      </c>
      <c r="D28" s="81" t="s">
        <v>50</v>
      </c>
      <c r="E28" s="81"/>
      <c r="F28" s="93">
        <v>63.227808655118302</v>
      </c>
      <c r="G28" s="93"/>
      <c r="H28" s="93"/>
    </row>
    <row r="29" spans="1:8" ht="17.25" customHeight="1" thickBot="1" x14ac:dyDescent="0.4">
      <c r="A29" s="74" t="s">
        <v>51</v>
      </c>
      <c r="B29" s="74"/>
      <c r="C29" s="74"/>
      <c r="D29" s="74" t="s">
        <v>52</v>
      </c>
      <c r="E29" s="74"/>
      <c r="F29" s="74"/>
      <c r="G29" s="74"/>
      <c r="H29" s="74"/>
    </row>
    <row r="30" spans="1:8" ht="17.25" customHeight="1" thickBot="1" x14ac:dyDescent="0.4">
      <c r="A30" s="90" t="s">
        <v>53</v>
      </c>
      <c r="B30" s="91"/>
      <c r="C30" s="27">
        <v>19551.555903569901</v>
      </c>
      <c r="D30" s="75" t="s">
        <v>54</v>
      </c>
      <c r="E30" s="75"/>
      <c r="F30" s="92">
        <v>309224</v>
      </c>
      <c r="G30" s="92"/>
      <c r="H30" s="92"/>
    </row>
    <row r="31" spans="1:8" ht="16.2" thickBot="1" x14ac:dyDescent="0.4">
      <c r="A31" s="90" t="str">
        <f>'[1]A. HTT General'!B54</f>
        <v xml:space="preserve">Public Sector </v>
      </c>
      <c r="B31" s="91"/>
      <c r="C31" s="27">
        <f>'[1]A. HTT General'!C54</f>
        <v>148.95498370999999</v>
      </c>
      <c r="D31" s="75" t="s">
        <v>55</v>
      </c>
      <c r="E31" s="75"/>
      <c r="F31" s="92">
        <v>0</v>
      </c>
      <c r="G31" s="92"/>
      <c r="H31" s="92"/>
    </row>
    <row r="32" spans="1:8" ht="17.25" customHeight="1" thickBot="1" x14ac:dyDescent="0.4">
      <c r="A32" s="90" t="s">
        <v>56</v>
      </c>
      <c r="B32" s="91"/>
      <c r="C32" s="27">
        <v>0</v>
      </c>
      <c r="D32" s="75" t="s">
        <v>57</v>
      </c>
      <c r="E32" s="75"/>
      <c r="F32" s="92">
        <v>309224</v>
      </c>
      <c r="G32" s="92"/>
      <c r="H32" s="92"/>
    </row>
    <row r="33" spans="1:8" ht="16.2" thickBot="1" x14ac:dyDescent="0.4">
      <c r="A33" s="81" t="s">
        <v>58</v>
      </c>
      <c r="B33" s="81"/>
      <c r="C33" s="27">
        <v>0</v>
      </c>
      <c r="D33" s="28"/>
      <c r="E33" s="28"/>
      <c r="F33" s="28"/>
      <c r="G33" s="28"/>
      <c r="H33" s="28"/>
    </row>
    <row r="34" spans="1:8" ht="8.25" customHeight="1" thickBot="1" x14ac:dyDescent="0.4"/>
    <row r="35" spans="1:8" ht="16.2" thickBot="1" x14ac:dyDescent="0.4">
      <c r="A35" s="82" t="s">
        <v>59</v>
      </c>
      <c r="B35" s="83"/>
      <c r="C35" s="84"/>
      <c r="D35" s="85" t="s">
        <v>60</v>
      </c>
      <c r="E35" s="85"/>
      <c r="F35" s="85"/>
      <c r="G35" s="85"/>
      <c r="H35" s="85"/>
    </row>
    <row r="47" spans="1:8" ht="8.25" customHeight="1" thickBot="1" x14ac:dyDescent="0.4"/>
    <row r="48" spans="1:8" ht="17.25" customHeight="1" thickBot="1" x14ac:dyDescent="0.4">
      <c r="A48" s="86" t="s">
        <v>61</v>
      </c>
      <c r="B48" s="86"/>
      <c r="C48" s="86"/>
      <c r="D48" s="86" t="s">
        <v>62</v>
      </c>
      <c r="E48" s="86"/>
      <c r="F48" s="86"/>
      <c r="G48" s="86"/>
      <c r="H48" s="86"/>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Nordea Mortgage Bank</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87" t="s">
        <v>63</v>
      </c>
      <c r="B65" s="88"/>
      <c r="C65" s="89"/>
      <c r="D65" s="86" t="s">
        <v>64</v>
      </c>
      <c r="E65" s="86"/>
      <c r="F65" s="86"/>
      <c r="G65" s="86"/>
      <c r="H65" s="86"/>
    </row>
    <row r="66" spans="1:8" ht="16.2" thickBot="1" x14ac:dyDescent="0.4">
      <c r="A66" s="30" t="s">
        <v>65</v>
      </c>
      <c r="B66" s="31" t="s">
        <v>66</v>
      </c>
      <c r="C66" s="31" t="s">
        <v>67</v>
      </c>
      <c r="D66" s="30" t="s">
        <v>65</v>
      </c>
      <c r="E66" s="76" t="s">
        <v>66</v>
      </c>
      <c r="F66" s="76"/>
      <c r="G66" s="76" t="s">
        <v>67</v>
      </c>
      <c r="H66" s="76"/>
    </row>
    <row r="67" spans="1:8" ht="16.2" thickBot="1" x14ac:dyDescent="0.4">
      <c r="A67" s="32" t="s">
        <v>217</v>
      </c>
      <c r="B67" s="33">
        <v>0</v>
      </c>
      <c r="C67" s="34">
        <v>0</v>
      </c>
      <c r="D67" s="32" t="s">
        <v>217</v>
      </c>
      <c r="E67" s="35">
        <v>15072.442190407801</v>
      </c>
      <c r="F67" s="36"/>
      <c r="G67" s="37">
        <v>0.77090755665413302</v>
      </c>
      <c r="H67" s="38"/>
    </row>
    <row r="68" spans="1:8" ht="16.2" thickBot="1" x14ac:dyDescent="0.4">
      <c r="A68" s="32" t="s">
        <v>218</v>
      </c>
      <c r="B68" s="33">
        <v>0</v>
      </c>
      <c r="C68" s="34">
        <v>0</v>
      </c>
      <c r="D68" s="32" t="s">
        <v>218</v>
      </c>
      <c r="E68" s="35">
        <v>2046.8351750291099</v>
      </c>
      <c r="F68" s="36"/>
      <c r="G68" s="37">
        <v>0.10468911963448263</v>
      </c>
      <c r="H68" s="38"/>
    </row>
    <row r="69" spans="1:8" ht="16.2" thickBot="1" x14ac:dyDescent="0.4">
      <c r="A69" s="32" t="s">
        <v>68</v>
      </c>
      <c r="B69" s="33">
        <v>0</v>
      </c>
      <c r="C69" s="34">
        <v>0</v>
      </c>
      <c r="D69" s="32" t="s">
        <v>68</v>
      </c>
      <c r="E69" s="35">
        <v>1491.46411477028</v>
      </c>
      <c r="F69" s="36"/>
      <c r="G69" s="37">
        <v>7.6283653440489152E-2</v>
      </c>
      <c r="H69" s="38"/>
    </row>
    <row r="70" spans="1:8" ht="16.2" thickBot="1" x14ac:dyDescent="0.4">
      <c r="A70" s="32" t="s">
        <v>69</v>
      </c>
      <c r="B70" s="33">
        <v>0</v>
      </c>
      <c r="C70" s="34">
        <v>0</v>
      </c>
      <c r="D70" s="32" t="s">
        <v>69</v>
      </c>
      <c r="E70" s="35">
        <v>940.81442336275995</v>
      </c>
      <c r="F70" s="36"/>
      <c r="G70" s="37">
        <v>4.8119670270895171E-2</v>
      </c>
      <c r="H70" s="38"/>
    </row>
    <row r="71" spans="1:8" ht="16.2" thickBot="1" x14ac:dyDescent="0.4">
      <c r="A71" s="32" t="s">
        <v>70</v>
      </c>
      <c r="B71" s="33">
        <v>0</v>
      </c>
      <c r="C71" s="34">
        <v>0</v>
      </c>
      <c r="D71" s="32" t="s">
        <v>70</v>
      </c>
      <c r="E71" s="35">
        <v>0</v>
      </c>
      <c r="F71" s="36"/>
      <c r="G71" s="37">
        <v>0</v>
      </c>
      <c r="H71" s="38"/>
    </row>
    <row r="72" spans="1:8" ht="16.2" thickBot="1" x14ac:dyDescent="0.4">
      <c r="A72" s="32" t="s">
        <v>71</v>
      </c>
      <c r="B72" s="33">
        <v>0</v>
      </c>
      <c r="C72" s="34">
        <v>0</v>
      </c>
      <c r="D72" s="32" t="s">
        <v>71</v>
      </c>
      <c r="E72" s="35">
        <v>0</v>
      </c>
      <c r="F72" s="36"/>
      <c r="G72" s="37">
        <v>0</v>
      </c>
      <c r="H72" s="38"/>
    </row>
    <row r="73" spans="1:8" ht="16.2" thickBot="1" x14ac:dyDescent="0.4">
      <c r="A73" s="32" t="s">
        <v>72</v>
      </c>
      <c r="B73" s="33">
        <v>0</v>
      </c>
      <c r="C73" s="34">
        <v>0</v>
      </c>
      <c r="D73" s="32" t="s">
        <v>72</v>
      </c>
      <c r="E73" s="35">
        <v>0</v>
      </c>
      <c r="F73" s="36"/>
      <c r="G73" s="37">
        <v>0</v>
      </c>
      <c r="H73" s="38"/>
    </row>
    <row r="74" spans="1:8" ht="16.2" thickBot="1" x14ac:dyDescent="0.4">
      <c r="A74" s="32" t="s">
        <v>73</v>
      </c>
      <c r="B74" s="33">
        <v>0</v>
      </c>
      <c r="C74" s="34">
        <v>0</v>
      </c>
      <c r="D74" s="32" t="s">
        <v>73</v>
      </c>
      <c r="E74" s="35">
        <v>0</v>
      </c>
      <c r="F74" s="36"/>
      <c r="G74" s="37">
        <v>0</v>
      </c>
      <c r="H74" s="38"/>
    </row>
    <row r="75" spans="1:8" ht="10.35" customHeight="1" thickBot="1" x14ac:dyDescent="0.4"/>
    <row r="76" spans="1:8" ht="20.100000000000001" customHeight="1" thickBot="1" x14ac:dyDescent="0.4">
      <c r="A76" s="77" t="s">
        <v>74</v>
      </c>
      <c r="B76" s="78"/>
      <c r="C76" s="79"/>
      <c r="D76" s="77" t="s">
        <v>75</v>
      </c>
      <c r="E76" s="78"/>
      <c r="F76" s="78"/>
      <c r="G76" s="78"/>
      <c r="H76" s="78"/>
    </row>
    <row r="77" spans="1:8" ht="16.2" thickBot="1" x14ac:dyDescent="0.4">
      <c r="A77" s="39" t="s">
        <v>76</v>
      </c>
      <c r="B77" s="40" t="s">
        <v>77</v>
      </c>
      <c r="C77" s="40" t="s">
        <v>78</v>
      </c>
      <c r="D77" s="41" t="s">
        <v>79</v>
      </c>
      <c r="E77" s="76" t="s">
        <v>80</v>
      </c>
      <c r="F77" s="76"/>
      <c r="G77" s="76" t="s">
        <v>81</v>
      </c>
      <c r="H77" s="80"/>
    </row>
    <row r="78" spans="1:8" ht="17.25" customHeight="1" thickBot="1" x14ac:dyDescent="0.4">
      <c r="A78" s="42" t="str">
        <f>'[1]Aux Table'!A20</f>
        <v>EUR</v>
      </c>
      <c r="B78" s="43">
        <f>'[1]Aux Table'!B20</f>
        <v>16544.5</v>
      </c>
      <c r="C78" s="43">
        <f>'[1]Aux Table'!C20</f>
        <v>19700.510887279801</v>
      </c>
      <c r="D78" s="44" t="s">
        <v>82</v>
      </c>
      <c r="E78" s="37">
        <v>6.4931082362138437E-3</v>
      </c>
      <c r="F78" s="38"/>
      <c r="G78" s="37">
        <v>0</v>
      </c>
      <c r="H78" s="45"/>
    </row>
    <row r="79" spans="1:8" ht="17.25" customHeight="1" thickBot="1" x14ac:dyDescent="0.4">
      <c r="A79" s="42" t="s">
        <v>83</v>
      </c>
      <c r="B79" s="43">
        <v>0</v>
      </c>
      <c r="C79" s="43">
        <v>0</v>
      </c>
      <c r="D79" s="44" t="s">
        <v>84</v>
      </c>
      <c r="E79" s="37">
        <v>4.8100308288081074E-2</v>
      </c>
      <c r="F79" s="38"/>
      <c r="G79" s="37">
        <v>0</v>
      </c>
      <c r="H79" s="45"/>
    </row>
    <row r="80" spans="1:8" ht="17.25" customHeight="1" thickBot="1" x14ac:dyDescent="0.4">
      <c r="A80" s="42" t="s">
        <v>85</v>
      </c>
      <c r="B80" s="43">
        <v>0</v>
      </c>
      <c r="C80" s="43">
        <v>0</v>
      </c>
      <c r="D80" s="44" t="s">
        <v>86</v>
      </c>
      <c r="E80" s="37">
        <v>7.0388409100282431E-3</v>
      </c>
      <c r="F80" s="38"/>
      <c r="G80" s="37">
        <v>0</v>
      </c>
      <c r="H80" s="45"/>
    </row>
    <row r="81" spans="1:8" ht="17.25" customHeight="1" thickBot="1" x14ac:dyDescent="0.4">
      <c r="A81" s="42" t="s">
        <v>87</v>
      </c>
      <c r="B81" s="43">
        <v>0</v>
      </c>
      <c r="C81" s="43">
        <v>0</v>
      </c>
      <c r="D81" s="44" t="s">
        <v>88</v>
      </c>
      <c r="E81" s="37">
        <v>1.6822002344379312E-2</v>
      </c>
      <c r="F81" s="38"/>
      <c r="G81" s="37">
        <v>0</v>
      </c>
      <c r="H81" s="45"/>
    </row>
    <row r="82" spans="1:8" ht="17.25" customHeight="1" thickBot="1" x14ac:dyDescent="0.4">
      <c r="A82" s="42" t="s">
        <v>89</v>
      </c>
      <c r="B82" s="43">
        <v>116.1852205</v>
      </c>
      <c r="C82" s="43">
        <v>0</v>
      </c>
      <c r="D82" s="44" t="s">
        <v>90</v>
      </c>
      <c r="E82" s="37">
        <v>1.8138963722281042E-2</v>
      </c>
      <c r="F82" s="38"/>
      <c r="G82" s="37">
        <v>0</v>
      </c>
      <c r="H82" s="45"/>
    </row>
    <row r="83" spans="1:8" ht="16.2" thickBot="1" x14ac:dyDescent="0.4">
      <c r="A83" s="42" t="s">
        <v>91</v>
      </c>
      <c r="B83" s="43">
        <v>0</v>
      </c>
      <c r="C83" s="43">
        <v>0</v>
      </c>
      <c r="D83" s="44" t="s">
        <v>92</v>
      </c>
      <c r="E83" s="37">
        <v>6.4679147459948561E-3</v>
      </c>
      <c r="F83" s="38"/>
      <c r="G83" s="37">
        <v>0</v>
      </c>
      <c r="H83" s="45"/>
    </row>
    <row r="84" spans="1:8" ht="17.25" customHeight="1" thickBot="1" x14ac:dyDescent="0.4">
      <c r="A84" s="42" t="s">
        <v>93</v>
      </c>
      <c r="B84" s="43">
        <v>0</v>
      </c>
      <c r="C84" s="43">
        <v>0</v>
      </c>
      <c r="D84" s="44" t="s">
        <v>94</v>
      </c>
      <c r="E84" s="37">
        <v>2.719170292573932E-2</v>
      </c>
      <c r="F84" s="38"/>
      <c r="G84" s="37">
        <v>0</v>
      </c>
      <c r="H84" s="45"/>
    </row>
    <row r="85" spans="1:8" ht="17.25" customHeight="1" thickBot="1" x14ac:dyDescent="0.4">
      <c r="A85" s="42" t="s">
        <v>95</v>
      </c>
      <c r="B85" s="43">
        <v>0</v>
      </c>
      <c r="C85" s="43">
        <v>0</v>
      </c>
      <c r="D85" s="44" t="s">
        <v>96</v>
      </c>
      <c r="E85" s="37">
        <v>2.5593523415061062E-2</v>
      </c>
      <c r="F85" s="38"/>
      <c r="G85" s="37">
        <v>0</v>
      </c>
      <c r="H85" s="45"/>
    </row>
    <row r="86" spans="1:8" ht="17.25" customHeight="1" thickBot="1" x14ac:dyDescent="0.4">
      <c r="A86" s="42" t="s">
        <v>97</v>
      </c>
      <c r="B86" s="43">
        <v>0</v>
      </c>
      <c r="C86" s="43">
        <v>0</v>
      </c>
      <c r="D86" s="44" t="s">
        <v>98</v>
      </c>
      <c r="E86" s="37">
        <v>2.4196350566782911E-2</v>
      </c>
      <c r="F86" s="38"/>
      <c r="G86" s="37">
        <v>0</v>
      </c>
      <c r="H86" s="45"/>
    </row>
    <row r="87" spans="1:8" ht="16.2" thickBot="1" x14ac:dyDescent="0.4">
      <c r="A87" s="42" t="s">
        <v>99</v>
      </c>
      <c r="B87" s="43">
        <v>0</v>
      </c>
      <c r="C87" s="43">
        <v>0</v>
      </c>
      <c r="D87" s="44" t="s">
        <v>100</v>
      </c>
      <c r="E87" s="37">
        <v>1.5065518469600444E-2</v>
      </c>
      <c r="F87" s="38"/>
      <c r="G87" s="37">
        <v>0</v>
      </c>
      <c r="H87" s="45"/>
    </row>
    <row r="88" spans="1:8" ht="17.25" customHeight="1" thickBot="1" x14ac:dyDescent="0.4">
      <c r="A88" s="42" t="s">
        <v>101</v>
      </c>
      <c r="B88" s="43">
        <v>0</v>
      </c>
      <c r="C88" s="43">
        <v>0</v>
      </c>
      <c r="D88" s="44" t="s">
        <v>102</v>
      </c>
      <c r="E88" s="37">
        <v>5.06717814670175E-2</v>
      </c>
      <c r="F88" s="38"/>
      <c r="G88" s="37">
        <v>0</v>
      </c>
      <c r="H88" s="45"/>
    </row>
    <row r="89" spans="1:8" ht="17.25" customHeight="1" thickBot="1" x14ac:dyDescent="0.4">
      <c r="A89" s="42" t="s">
        <v>103</v>
      </c>
      <c r="B89" s="43">
        <v>0</v>
      </c>
      <c r="C89" s="43">
        <v>0</v>
      </c>
      <c r="D89" s="44" t="s">
        <v>104</v>
      </c>
      <c r="E89" s="37">
        <v>2.5344854887252601E-2</v>
      </c>
      <c r="F89" s="38"/>
      <c r="G89" s="37">
        <v>0</v>
      </c>
      <c r="H89" s="45"/>
    </row>
    <row r="90" spans="1:8" ht="16.2" thickBot="1" x14ac:dyDescent="0.4">
      <c r="A90" s="42" t="s">
        <v>105</v>
      </c>
      <c r="B90" s="43">
        <v>0</v>
      </c>
      <c r="C90" s="43">
        <v>0</v>
      </c>
      <c r="D90" s="44" t="s">
        <v>106</v>
      </c>
      <c r="E90" s="37">
        <v>3.4965705778915536E-2</v>
      </c>
      <c r="F90" s="38"/>
      <c r="G90" s="37">
        <v>0</v>
      </c>
      <c r="H90" s="45"/>
    </row>
    <row r="91" spans="1:8" ht="16.2" thickBot="1" x14ac:dyDescent="0.4">
      <c r="A91" s="42" t="s">
        <v>107</v>
      </c>
      <c r="B91" s="43">
        <v>0</v>
      </c>
      <c r="C91" s="43">
        <v>0</v>
      </c>
      <c r="D91" s="44" t="s">
        <v>108</v>
      </c>
      <c r="E91" s="37">
        <v>9.5906860671437846E-2</v>
      </c>
      <c r="F91" s="38"/>
      <c r="G91" s="37">
        <v>0</v>
      </c>
      <c r="H91" s="45"/>
    </row>
    <row r="92" spans="1:8" ht="16.2" thickBot="1" x14ac:dyDescent="0.4">
      <c r="A92" s="42" t="s">
        <v>109</v>
      </c>
      <c r="B92" s="43">
        <v>0</v>
      </c>
      <c r="C92" s="43">
        <v>0</v>
      </c>
      <c r="D92" s="44" t="s">
        <v>110</v>
      </c>
      <c r="E92" s="37">
        <v>2.5412959092319699E-2</v>
      </c>
      <c r="F92" s="38"/>
      <c r="G92" s="37">
        <v>0</v>
      </c>
      <c r="H92" s="45"/>
    </row>
    <row r="93" spans="1:8" ht="16.2" thickBot="1" x14ac:dyDescent="0.4">
      <c r="A93" s="42" t="s">
        <v>111</v>
      </c>
      <c r="B93" s="43">
        <v>0</v>
      </c>
      <c r="C93" s="43">
        <v>0</v>
      </c>
      <c r="D93" s="44" t="s">
        <v>112</v>
      </c>
      <c r="E93" s="37">
        <v>2.630650742647974E-2</v>
      </c>
      <c r="F93" s="38"/>
      <c r="G93" s="37">
        <v>0</v>
      </c>
      <c r="H93" s="45"/>
    </row>
    <row r="94" spans="1:8" ht="16.2" thickBot="1" x14ac:dyDescent="0.4">
      <c r="A94" s="42" t="s">
        <v>58</v>
      </c>
      <c r="B94" s="43">
        <v>0</v>
      </c>
      <c r="C94" s="43">
        <v>0</v>
      </c>
      <c r="D94" s="44" t="s">
        <v>113</v>
      </c>
      <c r="E94" s="37">
        <v>1.3184344574898454E-2</v>
      </c>
      <c r="F94" s="38"/>
      <c r="G94" s="37">
        <v>0</v>
      </c>
      <c r="H94" s="45"/>
    </row>
    <row r="95" spans="1:8" ht="16.2" thickBot="1" x14ac:dyDescent="0.4">
      <c r="D95" s="44" t="s">
        <v>114</v>
      </c>
      <c r="E95" s="37">
        <v>2.4656311073124829E-2</v>
      </c>
      <c r="F95" s="38"/>
      <c r="G95" s="37">
        <v>0</v>
      </c>
      <c r="H95" s="45"/>
    </row>
    <row r="96" spans="1:8" ht="20.100000000000001" customHeight="1" thickBot="1" x14ac:dyDescent="0.4">
      <c r="A96" s="73" t="s">
        <v>115</v>
      </c>
      <c r="B96" s="73"/>
      <c r="C96" s="73"/>
      <c r="D96" s="44" t="s">
        <v>116</v>
      </c>
      <c r="E96" s="37">
        <v>0.43760394869288777</v>
      </c>
      <c r="F96" s="38"/>
      <c r="G96" s="37">
        <v>0</v>
      </c>
      <c r="H96" s="45"/>
    </row>
    <row r="97" spans="1:8" ht="16.2" thickBot="1" x14ac:dyDescent="0.4">
      <c r="A97" s="39" t="s">
        <v>117</v>
      </c>
      <c r="B97" s="39" t="s">
        <v>118</v>
      </c>
      <c r="C97" s="39" t="s">
        <v>119</v>
      </c>
      <c r="D97" s="44" t="s">
        <v>120</v>
      </c>
      <c r="E97" s="37">
        <v>7.0838492711503928E-2</v>
      </c>
      <c r="F97" s="38"/>
      <c r="G97" s="37">
        <v>0</v>
      </c>
      <c r="H97" s="45"/>
    </row>
    <row r="98" spans="1:8" ht="18.75" customHeight="1" thickBot="1" x14ac:dyDescent="0.4">
      <c r="A98" s="46" t="s">
        <v>41</v>
      </c>
      <c r="B98" s="47" t="s">
        <v>41</v>
      </c>
      <c r="C98" s="47" t="s">
        <v>41</v>
      </c>
    </row>
    <row r="99" spans="1:8" ht="17.25" customHeight="1" thickBot="1" x14ac:dyDescent="0.4">
      <c r="A99" s="46" t="s">
        <v>41</v>
      </c>
      <c r="B99" s="47" t="s">
        <v>41</v>
      </c>
      <c r="C99" s="47" t="s">
        <v>41</v>
      </c>
    </row>
    <row r="100" spans="1:8" ht="16.2" thickBot="1" x14ac:dyDescent="0.4">
      <c r="A100" s="46" t="s">
        <v>41</v>
      </c>
      <c r="B100" s="47" t="s">
        <v>41</v>
      </c>
      <c r="C100" s="47" t="s">
        <v>41</v>
      </c>
      <c r="D100" s="48"/>
      <c r="E100" s="28"/>
      <c r="F100" s="28"/>
      <c r="G100" s="28"/>
    </row>
    <row r="101" spans="1:8" ht="16.2" thickBot="1" x14ac:dyDescent="0.4">
      <c r="A101" s="46" t="s">
        <v>41</v>
      </c>
      <c r="B101" s="47" t="s">
        <v>41</v>
      </c>
      <c r="C101" s="47" t="s">
        <v>41</v>
      </c>
      <c r="D101" s="48"/>
      <c r="E101" s="28"/>
      <c r="F101" s="28"/>
      <c r="G101" s="28"/>
    </row>
    <row r="102" spans="1:8" ht="16.2" thickBot="1" x14ac:dyDescent="0.4">
      <c r="A102" s="46" t="s">
        <v>41</v>
      </c>
      <c r="B102" s="47" t="s">
        <v>41</v>
      </c>
      <c r="C102" s="47" t="s">
        <v>41</v>
      </c>
      <c r="D102" s="48"/>
      <c r="E102" s="28"/>
      <c r="F102" s="28"/>
      <c r="G102" s="28"/>
    </row>
    <row r="103" spans="1:8" ht="16.2" thickBot="1" x14ac:dyDescent="0.4">
      <c r="A103" s="74" t="s">
        <v>121</v>
      </c>
      <c r="B103" s="74"/>
      <c r="C103" s="74"/>
      <c r="D103" s="48"/>
      <c r="E103" s="49"/>
      <c r="F103" s="49"/>
      <c r="G103" s="49"/>
    </row>
    <row r="104" spans="1:8" ht="16.2" thickBot="1" x14ac:dyDescent="0.4">
      <c r="A104" s="75" t="s">
        <v>122</v>
      </c>
      <c r="B104" s="75"/>
      <c r="C104" s="18" t="s">
        <v>123</v>
      </c>
      <c r="D104" s="48"/>
      <c r="E104" s="49"/>
      <c r="F104" s="49"/>
      <c r="G104" s="49"/>
    </row>
    <row r="105" spans="1:8" ht="16.2" thickBot="1" x14ac:dyDescent="0.4">
      <c r="A105" s="75" t="s">
        <v>124</v>
      </c>
      <c r="B105" s="75"/>
      <c r="C105" s="18" t="s">
        <v>123</v>
      </c>
      <c r="D105" s="48"/>
      <c r="E105" s="49"/>
      <c r="F105" s="49"/>
      <c r="G105" s="49"/>
    </row>
  </sheetData>
  <sheetProtection algorithmName="SHA-512" hashValue="QhflwN5jP7KpLuuIztAPyp4Mx3wxQwNNGediKt1UfnZrQonLF+3gGXpzBHGuj9e/aszO9m2IAjcUheGa2e0Vbg==" saltValue="kl9kYfOAK3LNmRGcGTIV5A==" spinCount="100000" sheet="1" objects="1" scenarios="1"/>
  <mergeCells count="83">
    <mergeCell ref="A5:H5"/>
    <mergeCell ref="A6:B6"/>
    <mergeCell ref="D6:E6"/>
    <mergeCell ref="F6:H6"/>
    <mergeCell ref="A7:B7"/>
    <mergeCell ref="D7:E9"/>
    <mergeCell ref="F7:H7"/>
    <mergeCell ref="A8:B8"/>
    <mergeCell ref="F8:H8"/>
    <mergeCell ref="A9:B9"/>
    <mergeCell ref="F9:H9"/>
    <mergeCell ref="A10:B10"/>
    <mergeCell ref="D10:E12"/>
    <mergeCell ref="F10:H10"/>
    <mergeCell ref="A11:B11"/>
    <mergeCell ref="F11:H11"/>
    <mergeCell ref="A12:B12"/>
    <mergeCell ref="F12:H12"/>
    <mergeCell ref="A13:B13"/>
    <mergeCell ref="A14:H14"/>
    <mergeCell ref="A15:C15"/>
    <mergeCell ref="D15:H15"/>
    <mergeCell ref="A16:B16"/>
    <mergeCell ref="D16:E16"/>
    <mergeCell ref="F16:H16"/>
    <mergeCell ref="A17:B17"/>
    <mergeCell ref="D17:E17"/>
    <mergeCell ref="F17:H17"/>
    <mergeCell ref="A18:B18"/>
    <mergeCell ref="D18:E18"/>
    <mergeCell ref="F18:H18"/>
    <mergeCell ref="A23:B23"/>
    <mergeCell ref="D23:E23"/>
    <mergeCell ref="F23:H23"/>
    <mergeCell ref="A19:B19"/>
    <mergeCell ref="D19:E19"/>
    <mergeCell ref="F19:H19"/>
    <mergeCell ref="A20:B20"/>
    <mergeCell ref="D20:E20"/>
    <mergeCell ref="F20:H20"/>
    <mergeCell ref="A21:B21"/>
    <mergeCell ref="D21:H21"/>
    <mergeCell ref="A22:B22"/>
    <mergeCell ref="D22:E22"/>
    <mergeCell ref="F22:H22"/>
    <mergeCell ref="A30:B30"/>
    <mergeCell ref="D30:E30"/>
    <mergeCell ref="F30:H30"/>
    <mergeCell ref="A24:B24"/>
    <mergeCell ref="D24:E24"/>
    <mergeCell ref="F24:H24"/>
    <mergeCell ref="A26:H26"/>
    <mergeCell ref="A27:B27"/>
    <mergeCell ref="D27:E27"/>
    <mergeCell ref="F27:H27"/>
    <mergeCell ref="A28:B28"/>
    <mergeCell ref="D28:E28"/>
    <mergeCell ref="F28:H28"/>
    <mergeCell ref="A29:C29"/>
    <mergeCell ref="D29:H29"/>
    <mergeCell ref="A65:C65"/>
    <mergeCell ref="D65:H65"/>
    <mergeCell ref="A31:B31"/>
    <mergeCell ref="D31:E31"/>
    <mergeCell ref="F31:H31"/>
    <mergeCell ref="A32:B32"/>
    <mergeCell ref="D32:E32"/>
    <mergeCell ref="F32:H32"/>
    <mergeCell ref="A33:B33"/>
    <mergeCell ref="A35:C35"/>
    <mergeCell ref="D35:H35"/>
    <mergeCell ref="A48:C48"/>
    <mergeCell ref="D48:H48"/>
    <mergeCell ref="G66:H66"/>
    <mergeCell ref="A76:C76"/>
    <mergeCell ref="D76:H76"/>
    <mergeCell ref="E77:F77"/>
    <mergeCell ref="G77:H77"/>
    <mergeCell ref="A96:C96"/>
    <mergeCell ref="A103:C103"/>
    <mergeCell ref="A104:B104"/>
    <mergeCell ref="A105:B105"/>
    <mergeCell ref="E66:F66"/>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Sans,Standard"&amp;7&amp;K01+031© Creditreform Rating AG
20 May 2019&amp;R&amp;"Open Sans,Standard"&amp;7&amp;K01+031&amp;P/&amp;[5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29"/>
  <sheetViews>
    <sheetView showGridLines="0" zoomScaleNormal="100" workbookViewId="0">
      <selection activeCell="A30" sqref="A30:XFD46"/>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52" customFormat="1" ht="25.5" customHeight="1" x14ac:dyDescent="0.55000000000000004">
      <c r="A1" s="50" t="s">
        <v>0</v>
      </c>
      <c r="B1" s="51"/>
      <c r="C1" s="51"/>
      <c r="D1" s="51"/>
      <c r="E1" s="51"/>
      <c r="F1" s="51"/>
    </row>
    <row r="2" spans="1:6" s="52" customFormat="1" ht="21" customHeight="1" x14ac:dyDescent="0.5">
      <c r="A2" s="53" t="s">
        <v>1</v>
      </c>
      <c r="B2" s="54"/>
      <c r="C2" s="55"/>
      <c r="D2" s="55"/>
      <c r="E2" s="55"/>
      <c r="F2" s="55"/>
    </row>
    <row r="3" spans="1:6" s="52" customFormat="1" ht="21" customHeight="1" x14ac:dyDescent="0.5">
      <c r="A3" s="53" t="s">
        <v>2</v>
      </c>
      <c r="B3" s="54"/>
      <c r="C3" s="55"/>
      <c r="D3" s="55"/>
      <c r="E3" s="55"/>
      <c r="F3" s="55"/>
    </row>
    <row r="4" spans="1:6" s="52" customFormat="1" ht="4.5" customHeight="1" thickBot="1" x14ac:dyDescent="0.55000000000000004">
      <c r="A4" s="53"/>
      <c r="B4" s="54"/>
      <c r="C4" s="55"/>
      <c r="D4" s="55"/>
      <c r="E4" s="55"/>
      <c r="F4" s="55"/>
    </row>
    <row r="5" spans="1:6" s="52" customFormat="1" ht="20.100000000000001" customHeight="1" thickBot="1" x14ac:dyDescent="0.35">
      <c r="A5" s="56" t="s">
        <v>125</v>
      </c>
      <c r="B5" s="57"/>
      <c r="C5" s="57"/>
      <c r="D5" s="57"/>
      <c r="E5" s="57"/>
      <c r="F5" s="57"/>
    </row>
    <row r="6" spans="1:6" s="61" customFormat="1" ht="17.399999999999999" customHeight="1" thickBot="1" x14ac:dyDescent="0.35">
      <c r="A6" s="58" t="s">
        <v>24</v>
      </c>
      <c r="B6" s="59" t="s">
        <v>126</v>
      </c>
      <c r="C6" s="59" t="s">
        <v>127</v>
      </c>
      <c r="D6" s="59" t="s">
        <v>128</v>
      </c>
      <c r="E6" s="59" t="s">
        <v>129</v>
      </c>
      <c r="F6" s="60" t="s">
        <v>130</v>
      </c>
    </row>
    <row r="7" spans="1:6" ht="17.25" customHeight="1" thickBot="1" x14ac:dyDescent="0.35">
      <c r="A7" s="62" t="s">
        <v>1</v>
      </c>
      <c r="B7" s="63" t="s">
        <v>131</v>
      </c>
      <c r="C7" s="63" t="s">
        <v>132</v>
      </c>
      <c r="D7" s="64" t="s">
        <v>133</v>
      </c>
      <c r="E7" s="65">
        <v>41179</v>
      </c>
      <c r="F7" s="66">
        <v>43735</v>
      </c>
    </row>
    <row r="8" spans="1:6" ht="17.25" customHeight="1" thickBot="1" x14ac:dyDescent="0.35">
      <c r="A8" s="62" t="s">
        <v>1</v>
      </c>
      <c r="B8" s="63" t="s">
        <v>134</v>
      </c>
      <c r="C8" s="63" t="s">
        <v>135</v>
      </c>
      <c r="D8" s="64">
        <v>0.3</v>
      </c>
      <c r="E8" s="65">
        <v>42331</v>
      </c>
      <c r="F8" s="66">
        <v>44158</v>
      </c>
    </row>
    <row r="9" spans="1:6" ht="17.25" customHeight="1" thickBot="1" x14ac:dyDescent="0.35">
      <c r="A9" s="62" t="s">
        <v>1</v>
      </c>
      <c r="B9" s="63" t="s">
        <v>136</v>
      </c>
      <c r="C9" s="63" t="s">
        <v>135</v>
      </c>
      <c r="D9" s="64">
        <v>1.375</v>
      </c>
      <c r="E9" s="65">
        <v>43159</v>
      </c>
      <c r="F9" s="66">
        <v>48638</v>
      </c>
    </row>
    <row r="10" spans="1:6" ht="17.25" customHeight="1" thickBot="1" x14ac:dyDescent="0.35">
      <c r="A10" s="62" t="s">
        <v>1</v>
      </c>
      <c r="B10" s="63" t="s">
        <v>137</v>
      </c>
      <c r="C10" s="63" t="s">
        <v>132</v>
      </c>
      <c r="D10" s="64" t="s">
        <v>138</v>
      </c>
      <c r="E10" s="65">
        <v>42053</v>
      </c>
      <c r="F10" s="66">
        <v>43879</v>
      </c>
    </row>
    <row r="11" spans="1:6" ht="17.25" customHeight="1" thickBot="1" x14ac:dyDescent="0.35">
      <c r="A11" s="62" t="s">
        <v>1</v>
      </c>
      <c r="B11" s="63" t="s">
        <v>139</v>
      </c>
      <c r="C11" s="63" t="s">
        <v>135</v>
      </c>
      <c r="D11" s="64">
        <v>0.625</v>
      </c>
      <c r="E11" s="65">
        <v>42296</v>
      </c>
      <c r="F11" s="66">
        <v>44853</v>
      </c>
    </row>
    <row r="12" spans="1:6" ht="17.25" customHeight="1" thickBot="1" x14ac:dyDescent="0.35">
      <c r="A12" s="62" t="s">
        <v>1</v>
      </c>
      <c r="B12" s="63" t="s">
        <v>140</v>
      </c>
      <c r="C12" s="63" t="s">
        <v>132</v>
      </c>
      <c r="D12" s="64" t="s">
        <v>141</v>
      </c>
      <c r="E12" s="65">
        <v>41919</v>
      </c>
      <c r="F12" s="66">
        <v>44476</v>
      </c>
    </row>
    <row r="13" spans="1:6" ht="17.25" customHeight="1" thickBot="1" x14ac:dyDescent="0.35">
      <c r="A13" s="62" t="s">
        <v>1</v>
      </c>
      <c r="B13" s="63" t="s">
        <v>142</v>
      </c>
      <c r="C13" s="63" t="s">
        <v>135</v>
      </c>
      <c r="D13" s="64">
        <v>2.25</v>
      </c>
      <c r="E13" s="65">
        <v>41032</v>
      </c>
      <c r="F13" s="66">
        <v>43588</v>
      </c>
    </row>
    <row r="14" spans="1:6" ht="17.25" customHeight="1" thickBot="1" x14ac:dyDescent="0.35">
      <c r="A14" s="62" t="s">
        <v>1</v>
      </c>
      <c r="B14" s="63" t="s">
        <v>143</v>
      </c>
      <c r="C14" s="63" t="s">
        <v>132</v>
      </c>
      <c r="D14" s="64" t="s">
        <v>144</v>
      </c>
      <c r="E14" s="65">
        <v>41787</v>
      </c>
      <c r="F14" s="66">
        <v>44344</v>
      </c>
    </row>
    <row r="15" spans="1:6" ht="17.25" customHeight="1" thickBot="1" x14ac:dyDescent="0.35">
      <c r="A15" s="62" t="s">
        <v>1</v>
      </c>
      <c r="B15" s="63" t="s">
        <v>145</v>
      </c>
      <c r="C15" s="63" t="s">
        <v>135</v>
      </c>
      <c r="D15" s="64">
        <v>1</v>
      </c>
      <c r="E15" s="65">
        <v>41948</v>
      </c>
      <c r="F15" s="66">
        <v>45601</v>
      </c>
    </row>
    <row r="16" spans="1:6" ht="17.25" customHeight="1" thickBot="1" x14ac:dyDescent="0.35">
      <c r="A16" s="62" t="s">
        <v>1</v>
      </c>
      <c r="B16" s="63" t="s">
        <v>146</v>
      </c>
      <c r="C16" s="63" t="s">
        <v>135</v>
      </c>
      <c r="D16" s="64">
        <v>4</v>
      </c>
      <c r="E16" s="65">
        <v>40584</v>
      </c>
      <c r="F16" s="66">
        <v>44237</v>
      </c>
    </row>
    <row r="17" spans="1:6" ht="17.25" customHeight="1" thickBot="1" x14ac:dyDescent="0.35">
      <c r="A17" s="62" t="s">
        <v>1</v>
      </c>
      <c r="B17" s="63" t="s">
        <v>147</v>
      </c>
      <c r="C17" s="63" t="s">
        <v>135</v>
      </c>
      <c r="D17" s="64">
        <v>0.125</v>
      </c>
      <c r="E17" s="65">
        <v>42080</v>
      </c>
      <c r="F17" s="66">
        <v>43999</v>
      </c>
    </row>
    <row r="18" spans="1:6" ht="17.25" customHeight="1" thickBot="1" x14ac:dyDescent="0.35">
      <c r="A18" s="62" t="s">
        <v>1</v>
      </c>
      <c r="B18" s="63" t="s">
        <v>148</v>
      </c>
      <c r="C18" s="63" t="s">
        <v>135</v>
      </c>
      <c r="D18" s="64">
        <v>2.77</v>
      </c>
      <c r="E18" s="65">
        <v>41010</v>
      </c>
      <c r="F18" s="66">
        <v>44662</v>
      </c>
    </row>
    <row r="19" spans="1:6" ht="17.25" customHeight="1" thickBot="1" x14ac:dyDescent="0.35">
      <c r="A19" s="62" t="s">
        <v>1</v>
      </c>
      <c r="B19" s="63" t="s">
        <v>149</v>
      </c>
      <c r="C19" s="63" t="s">
        <v>132</v>
      </c>
      <c r="D19" s="64" t="s">
        <v>150</v>
      </c>
      <c r="E19" s="65">
        <v>41682</v>
      </c>
      <c r="F19" s="66">
        <v>45334</v>
      </c>
    </row>
    <row r="20" spans="1:6" ht="17.25" customHeight="1" thickBot="1" x14ac:dyDescent="0.35">
      <c r="A20" s="62" t="s">
        <v>1</v>
      </c>
      <c r="B20" s="63" t="s">
        <v>151</v>
      </c>
      <c r="C20" s="63" t="s">
        <v>132</v>
      </c>
      <c r="D20" s="64" t="s">
        <v>152</v>
      </c>
      <c r="E20" s="65">
        <v>40941</v>
      </c>
      <c r="F20" s="66">
        <v>44594</v>
      </c>
    </row>
    <row r="21" spans="1:6" ht="17.25" customHeight="1" thickBot="1" x14ac:dyDescent="0.35">
      <c r="A21" s="62" t="s">
        <v>1</v>
      </c>
      <c r="B21" s="63" t="s">
        <v>153</v>
      </c>
      <c r="C21" s="63" t="s">
        <v>135</v>
      </c>
      <c r="D21" s="64">
        <v>2.5000000000000001E-2</v>
      </c>
      <c r="E21" s="65">
        <v>42759</v>
      </c>
      <c r="F21" s="66">
        <v>44585</v>
      </c>
    </row>
    <row r="22" spans="1:6" ht="15" thickBot="1" x14ac:dyDescent="0.35">
      <c r="A22" s="62" t="s">
        <v>1</v>
      </c>
      <c r="B22" s="63" t="s">
        <v>154</v>
      </c>
      <c r="C22" s="63" t="s">
        <v>135</v>
      </c>
      <c r="D22" s="64">
        <v>0.625</v>
      </c>
      <c r="E22" s="65">
        <v>43243</v>
      </c>
      <c r="F22" s="66">
        <v>45800</v>
      </c>
    </row>
    <row r="23" spans="1:6" ht="15" thickBot="1" x14ac:dyDescent="0.35">
      <c r="A23" s="62" t="s">
        <v>1</v>
      </c>
      <c r="B23" s="63" t="s">
        <v>155</v>
      </c>
      <c r="C23" s="63" t="s">
        <v>135</v>
      </c>
      <c r="D23" s="64">
        <v>1.55</v>
      </c>
      <c r="E23" s="65">
        <v>42356</v>
      </c>
      <c r="F23" s="66">
        <v>47835</v>
      </c>
    </row>
    <row r="24" spans="1:6" ht="15" thickBot="1" x14ac:dyDescent="0.35">
      <c r="A24" s="62" t="s">
        <v>1</v>
      </c>
      <c r="B24" s="63" t="s">
        <v>156</v>
      </c>
      <c r="C24" s="63" t="s">
        <v>135</v>
      </c>
      <c r="D24" s="64">
        <v>0.25</v>
      </c>
      <c r="E24" s="65">
        <v>43159</v>
      </c>
      <c r="F24" s="66">
        <v>44985</v>
      </c>
    </row>
    <row r="25" spans="1:6" ht="15" thickBot="1" x14ac:dyDescent="0.35">
      <c r="A25" s="62" t="s">
        <v>1</v>
      </c>
      <c r="B25" s="63" t="s">
        <v>157</v>
      </c>
      <c r="C25" s="63" t="s">
        <v>135</v>
      </c>
      <c r="D25" s="64">
        <v>0.625</v>
      </c>
      <c r="E25" s="65">
        <v>42080</v>
      </c>
      <c r="F25" s="66">
        <v>46463</v>
      </c>
    </row>
    <row r="26" spans="1:6" ht="15" thickBot="1" x14ac:dyDescent="0.35">
      <c r="A26" s="62" t="s">
        <v>1</v>
      </c>
      <c r="B26" s="63" t="s">
        <v>158</v>
      </c>
      <c r="C26" s="63" t="s">
        <v>132</v>
      </c>
      <c r="D26" s="64" t="s">
        <v>159</v>
      </c>
      <c r="E26" s="65">
        <v>41019</v>
      </c>
      <c r="F26" s="66">
        <v>44671</v>
      </c>
    </row>
    <row r="27" spans="1:6" ht="15" thickBot="1" x14ac:dyDescent="0.35">
      <c r="A27" s="62" t="s">
        <v>1</v>
      </c>
      <c r="B27" s="63" t="s">
        <v>160</v>
      </c>
      <c r="C27" s="63" t="s">
        <v>135</v>
      </c>
      <c r="D27" s="64">
        <v>0.25</v>
      </c>
      <c r="E27" s="65">
        <v>42695</v>
      </c>
      <c r="F27" s="66">
        <v>45251</v>
      </c>
    </row>
    <row r="28" spans="1:6" ht="15" thickBot="1" x14ac:dyDescent="0.35">
      <c r="A28" s="62" t="s">
        <v>1</v>
      </c>
      <c r="B28" s="63" t="s">
        <v>161</v>
      </c>
      <c r="C28" s="63" t="s">
        <v>135</v>
      </c>
      <c r="D28" s="64">
        <v>1.375</v>
      </c>
      <c r="E28" s="65">
        <v>41289</v>
      </c>
      <c r="F28" s="66">
        <v>43845</v>
      </c>
    </row>
    <row r="29" spans="1:6" ht="15" thickBot="1" x14ac:dyDescent="0.35">
      <c r="A29" s="62" t="s">
        <v>1</v>
      </c>
      <c r="B29" s="63">
        <v>0</v>
      </c>
      <c r="C29" s="63" t="s">
        <v>132</v>
      </c>
      <c r="D29" s="64">
        <v>0</v>
      </c>
      <c r="E29" s="65">
        <v>0</v>
      </c>
      <c r="F29" s="66">
        <v>0</v>
      </c>
    </row>
  </sheetData>
  <sheetProtection algorithmName="SHA-512" hashValue="YAHSX9yCQzvMOy5Vokg0XZg9GkDbadh4MYMx9A2x25vHKF/LDAhGjNo60JA+25SZ5TxL+63jlTaWt9iTmkgE0g==" saltValue="ODq+s67p9aQQAiLUC1EnWA=="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 Creditreform Rating AG
20 May 2019&amp;R&amp;"Open Sans,Standard"&amp;7 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zoomScaleNormal="100" workbookViewId="0">
      <selection activeCell="B112" sqref="B1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162</v>
      </c>
      <c r="B5" s="69"/>
      <c r="C5" s="69"/>
    </row>
    <row r="6" spans="1:3" ht="48" customHeight="1" thickBot="1" x14ac:dyDescent="0.35">
      <c r="A6" s="118"/>
      <c r="B6" s="118"/>
      <c r="C6" s="118"/>
    </row>
    <row r="7" spans="1:3" s="61" customFormat="1" ht="17.399999999999999" customHeight="1" thickBot="1" x14ac:dyDescent="0.35">
      <c r="A7" s="58" t="s">
        <v>163</v>
      </c>
      <c r="B7" s="59" t="s">
        <v>164</v>
      </c>
      <c r="C7" s="60" t="s">
        <v>165</v>
      </c>
    </row>
    <row r="8" spans="1:3" ht="17.100000000000001" customHeight="1" thickBot="1" x14ac:dyDescent="0.35">
      <c r="A8" s="70" t="s">
        <v>8</v>
      </c>
      <c r="B8" s="71" t="s">
        <v>24</v>
      </c>
      <c r="C8" s="72" t="s">
        <v>166</v>
      </c>
    </row>
    <row r="9" spans="1:3" ht="30" customHeight="1" thickBot="1" x14ac:dyDescent="0.35">
      <c r="A9" s="70" t="s">
        <v>11</v>
      </c>
      <c r="B9" s="71" t="s">
        <v>167</v>
      </c>
      <c r="C9" s="72" t="s">
        <v>168</v>
      </c>
    </row>
    <row r="10" spans="1:3" ht="17.100000000000001" customHeight="1" thickBot="1" x14ac:dyDescent="0.35">
      <c r="A10" s="70" t="s">
        <v>13</v>
      </c>
      <c r="B10" s="71" t="s">
        <v>24</v>
      </c>
      <c r="C10" s="72" t="s">
        <v>169</v>
      </c>
    </row>
    <row r="11" spans="1:3" ht="17.100000000000001" customHeight="1" thickBot="1" x14ac:dyDescent="0.35">
      <c r="A11" s="70" t="s">
        <v>15</v>
      </c>
      <c r="B11" s="71" t="s">
        <v>24</v>
      </c>
      <c r="C11" s="72" t="s">
        <v>170</v>
      </c>
    </row>
    <row r="12" spans="1:3" ht="17.100000000000001" customHeight="1" thickBot="1" x14ac:dyDescent="0.35">
      <c r="A12" s="70" t="s">
        <v>17</v>
      </c>
      <c r="B12" s="71" t="s">
        <v>24</v>
      </c>
      <c r="C12" s="72" t="s">
        <v>171</v>
      </c>
    </row>
    <row r="13" spans="1:3" ht="17.100000000000001" customHeight="1" thickBot="1" x14ac:dyDescent="0.35">
      <c r="A13" s="70" t="s">
        <v>18</v>
      </c>
      <c r="B13" s="71" t="s">
        <v>24</v>
      </c>
      <c r="C13" s="72" t="s">
        <v>172</v>
      </c>
    </row>
    <row r="14" spans="1:3" ht="56.1" customHeight="1" thickBot="1" x14ac:dyDescent="0.35">
      <c r="A14" s="70" t="s">
        <v>6</v>
      </c>
      <c r="B14" s="71" t="s">
        <v>24</v>
      </c>
      <c r="C14" s="72" t="s">
        <v>173</v>
      </c>
    </row>
    <row r="15" spans="1:3" ht="56.1" customHeight="1" thickBot="1" x14ac:dyDescent="0.35">
      <c r="A15" s="70" t="s">
        <v>10</v>
      </c>
      <c r="B15" s="71" t="s">
        <v>24</v>
      </c>
      <c r="C15" s="72" t="s">
        <v>174</v>
      </c>
    </row>
    <row r="16" spans="1:3" ht="17.100000000000001" customHeight="1" thickBot="1" x14ac:dyDescent="0.35">
      <c r="A16" s="70" t="s">
        <v>16</v>
      </c>
      <c r="B16" s="71" t="s">
        <v>24</v>
      </c>
      <c r="C16" s="72" t="s">
        <v>175</v>
      </c>
    </row>
    <row r="17" spans="1:3" ht="30" customHeight="1" thickBot="1" x14ac:dyDescent="0.35">
      <c r="A17" s="70" t="s">
        <v>26</v>
      </c>
      <c r="B17" s="71" t="s">
        <v>167</v>
      </c>
      <c r="C17" s="72" t="s">
        <v>176</v>
      </c>
    </row>
    <row r="18" spans="1:3" ht="30" customHeight="1" thickBot="1" x14ac:dyDescent="0.35">
      <c r="A18" s="70" t="s">
        <v>29</v>
      </c>
      <c r="B18" s="71" t="s">
        <v>167</v>
      </c>
      <c r="C18" s="72" t="s">
        <v>177</v>
      </c>
    </row>
    <row r="19" spans="1:3" ht="17.100000000000001" customHeight="1" thickBot="1" x14ac:dyDescent="0.35">
      <c r="A19" s="70" t="s">
        <v>178</v>
      </c>
      <c r="B19" s="71" t="s">
        <v>167</v>
      </c>
      <c r="C19" s="72" t="s">
        <v>179</v>
      </c>
    </row>
    <row r="20" spans="1:3" ht="30" customHeight="1" thickBot="1" x14ac:dyDescent="0.35">
      <c r="A20" s="70" t="s">
        <v>180</v>
      </c>
      <c r="B20" s="71" t="s">
        <v>167</v>
      </c>
      <c r="C20" s="72" t="s">
        <v>181</v>
      </c>
    </row>
    <row r="21" spans="1:3" ht="30" customHeight="1" thickBot="1" x14ac:dyDescent="0.35">
      <c r="A21" s="70" t="s">
        <v>182</v>
      </c>
      <c r="B21" s="71" t="s">
        <v>167</v>
      </c>
      <c r="C21" s="72" t="s">
        <v>183</v>
      </c>
    </row>
    <row r="22" spans="1:3" ht="30" customHeight="1" thickBot="1" x14ac:dyDescent="0.35">
      <c r="A22" s="70" t="s">
        <v>184</v>
      </c>
      <c r="B22" s="71" t="s">
        <v>167</v>
      </c>
      <c r="C22" s="72" t="s">
        <v>185</v>
      </c>
    </row>
    <row r="23" spans="1:3" ht="30" customHeight="1" thickBot="1" x14ac:dyDescent="0.35">
      <c r="A23" s="70" t="s">
        <v>186</v>
      </c>
      <c r="B23" s="71" t="s">
        <v>167</v>
      </c>
      <c r="C23" s="72" t="s">
        <v>187</v>
      </c>
    </row>
    <row r="24" spans="1:3" ht="17.100000000000001" customHeight="1" thickBot="1" x14ac:dyDescent="0.35">
      <c r="A24" s="70" t="s">
        <v>25</v>
      </c>
      <c r="B24" s="71" t="s">
        <v>167</v>
      </c>
      <c r="C24" s="72" t="s">
        <v>188</v>
      </c>
    </row>
    <row r="25" spans="1:3" ht="17.100000000000001" customHeight="1" thickBot="1" x14ac:dyDescent="0.35">
      <c r="A25" s="70" t="s">
        <v>189</v>
      </c>
      <c r="B25" s="71" t="s">
        <v>167</v>
      </c>
      <c r="C25" s="72" t="s">
        <v>190</v>
      </c>
    </row>
    <row r="26" spans="1:3" ht="17.100000000000001" customHeight="1" thickBot="1" x14ac:dyDescent="0.35">
      <c r="A26" s="70" t="s">
        <v>191</v>
      </c>
      <c r="B26" s="71" t="s">
        <v>167</v>
      </c>
      <c r="C26" s="72" t="s">
        <v>192</v>
      </c>
    </row>
    <row r="27" spans="1:3" ht="30" customHeight="1" thickBot="1" x14ac:dyDescent="0.35">
      <c r="A27" s="70" t="s">
        <v>33</v>
      </c>
      <c r="B27" s="71" t="s">
        <v>167</v>
      </c>
      <c r="C27" s="72" t="s">
        <v>193</v>
      </c>
    </row>
    <row r="28" spans="1:3" ht="17.100000000000001" customHeight="1" thickBot="1" x14ac:dyDescent="0.35">
      <c r="A28" s="70" t="s">
        <v>35</v>
      </c>
      <c r="B28" s="71" t="s">
        <v>167</v>
      </c>
      <c r="C28" s="72" t="s">
        <v>194</v>
      </c>
    </row>
    <row r="29" spans="1:3" ht="17.100000000000001" customHeight="1" thickBot="1" x14ac:dyDescent="0.35">
      <c r="A29" s="70" t="s">
        <v>195</v>
      </c>
      <c r="B29" s="71" t="s">
        <v>24</v>
      </c>
      <c r="C29" s="72" t="s">
        <v>196</v>
      </c>
    </row>
    <row r="30" spans="1:3" ht="17.100000000000001" customHeight="1" thickBot="1" x14ac:dyDescent="0.35">
      <c r="A30" s="70" t="s">
        <v>197</v>
      </c>
      <c r="B30" s="71" t="s">
        <v>24</v>
      </c>
      <c r="C30" s="72" t="s">
        <v>198</v>
      </c>
    </row>
    <row r="31" spans="1:3" ht="17.100000000000001" customHeight="1" thickBot="1" x14ac:dyDescent="0.35">
      <c r="A31" s="70" t="s">
        <v>65</v>
      </c>
      <c r="B31" s="71" t="s">
        <v>24</v>
      </c>
      <c r="C31" s="72" t="s">
        <v>199</v>
      </c>
    </row>
    <row r="32" spans="1:3" ht="17.100000000000001" customHeight="1" thickBot="1" x14ac:dyDescent="0.35">
      <c r="A32" s="70" t="s">
        <v>119</v>
      </c>
      <c r="B32" s="71" t="s">
        <v>167</v>
      </c>
      <c r="C32" s="72" t="s">
        <v>200</v>
      </c>
    </row>
    <row r="33" spans="1:3" ht="17.100000000000001" customHeight="1" thickBot="1" x14ac:dyDescent="0.35">
      <c r="A33" s="70" t="s">
        <v>61</v>
      </c>
      <c r="B33" s="71" t="s">
        <v>24</v>
      </c>
      <c r="C33" s="72" t="s">
        <v>201</v>
      </c>
    </row>
    <row r="34" spans="1:3" ht="17.100000000000001" customHeight="1" thickBot="1" x14ac:dyDescent="0.35">
      <c r="A34" s="70" t="s">
        <v>62</v>
      </c>
      <c r="B34" s="71" t="s">
        <v>24</v>
      </c>
      <c r="C34" s="72" t="s">
        <v>202</v>
      </c>
    </row>
    <row r="35" spans="1:3" ht="17.100000000000001" customHeight="1" thickBot="1" x14ac:dyDescent="0.35">
      <c r="A35" s="70" t="s">
        <v>203</v>
      </c>
      <c r="B35" s="71" t="s">
        <v>167</v>
      </c>
      <c r="C35" s="72" t="s">
        <v>204</v>
      </c>
    </row>
    <row r="36" spans="1:3" ht="30" customHeight="1" thickBot="1" x14ac:dyDescent="0.35">
      <c r="A36" s="70" t="s">
        <v>80</v>
      </c>
      <c r="B36" s="71" t="s">
        <v>24</v>
      </c>
      <c r="C36" s="72" t="s">
        <v>205</v>
      </c>
    </row>
    <row r="37" spans="1:3" ht="30" customHeight="1" thickBot="1" x14ac:dyDescent="0.35">
      <c r="A37" s="70" t="s">
        <v>81</v>
      </c>
      <c r="B37" s="71" t="s">
        <v>24</v>
      </c>
      <c r="C37" s="72" t="s">
        <v>206</v>
      </c>
    </row>
    <row r="38" spans="1:3" ht="17.100000000000001" customHeight="1" thickBot="1" x14ac:dyDescent="0.35">
      <c r="A38" s="70" t="s">
        <v>207</v>
      </c>
      <c r="B38" s="71" t="s">
        <v>24</v>
      </c>
      <c r="C38" s="72" t="s">
        <v>208</v>
      </c>
    </row>
    <row r="39" spans="1:3" ht="17.100000000000001" customHeight="1" thickBot="1" x14ac:dyDescent="0.35">
      <c r="A39" s="70" t="s">
        <v>209</v>
      </c>
      <c r="B39" s="71" t="s">
        <v>24</v>
      </c>
      <c r="C39" s="72" t="s">
        <v>210</v>
      </c>
    </row>
    <row r="40" spans="1:3" ht="15" thickBot="1" x14ac:dyDescent="0.35">
      <c r="A40" s="70" t="s">
        <v>211</v>
      </c>
      <c r="B40" s="71" t="s">
        <v>212</v>
      </c>
      <c r="C40" s="72" t="s">
        <v>213</v>
      </c>
    </row>
    <row r="41" spans="1:3" ht="15" thickBot="1" x14ac:dyDescent="0.35">
      <c r="A41" s="70" t="s">
        <v>214</v>
      </c>
      <c r="B41" s="71" t="s">
        <v>212</v>
      </c>
      <c r="C41" s="72" t="s">
        <v>215</v>
      </c>
    </row>
  </sheetData>
  <sheetProtection algorithmName="SHA-512" hashValue="VryY3lsERQ02UwxmNDwBhs9MVsxyUV2IsIYsbwG7jgE7vF/8bUrDX4N09Zj5etSXF5rvpEKsm0S3AAluuj4U2g==" saltValue="c6EA4DdJhpyvZw/9EOG6L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Sans,Standard"&amp;7&amp;K01+032© Creditreform Rating AG
20 May 2019&amp;R&amp;"Open Sans,Standard"&amp;7&amp;K01+032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activeCell="B112" sqref="B1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216</v>
      </c>
      <c r="B5" s="69"/>
      <c r="C5" s="69"/>
    </row>
    <row r="6" spans="1:3" ht="48" customHeight="1" thickBot="1" x14ac:dyDescent="0.35">
      <c r="A6" s="118"/>
      <c r="B6" s="118"/>
      <c r="C6" s="118"/>
    </row>
  </sheetData>
  <sheetProtection algorithmName="SHA-512" hashValue="QV/Vr9nnXtqtXTB2ZsDLCWWtcLbu101wRD6QMkSrppuHS4W735Faw2ArencgPuhsMu5/50nbkqLk3j+3cUaMMg==" saltValue="J0lSXiwqOYvZPqO19fVyh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Sans,Standard"&amp;7&amp;K01+032© Creditreform Rating AG
20. May 2019&amp;R&amp;"Open Sans,Standard"&amp;7&amp;K01+032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2020-04-30T14:17:16Z</dcterms:created>
  <dcterms:modified xsi:type="dcterms:W3CDTF">2020-05-05T08:16:22Z</dcterms:modified>
</cp:coreProperties>
</file>